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Sheet1!#REF!</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<sst xmlns="http://schemas.openxmlformats.org/spreadsheetml/2006/main" count="1024" uniqueCount="450">
  <si>
    <t>榆树市2024年度财政衔接推进乡村振兴补助资金调整项目表</t>
  </si>
  <si>
    <t>单位：万元</t>
  </si>
  <si>
    <t>序号</t>
  </si>
  <si>
    <t>乡镇街</t>
  </si>
  <si>
    <t>项目名称</t>
  </si>
  <si>
    <t>建设
性质</t>
  </si>
  <si>
    <t>项目
类别</t>
  </si>
  <si>
    <t>实施
地点</t>
  </si>
  <si>
    <t>主要建设内容</t>
  </si>
  <si>
    <t>进度
计划</t>
  </si>
  <si>
    <t>项目主管
部门</t>
  </si>
  <si>
    <t>项目建设
单位</t>
  </si>
  <si>
    <t>项目资金来源及规模（万元）</t>
  </si>
  <si>
    <t>项目受益对象信息（人）</t>
  </si>
  <si>
    <t>绩效目标</t>
  </si>
  <si>
    <t>联农带农机制</t>
  </si>
  <si>
    <t>备注</t>
  </si>
  <si>
    <t>总投资</t>
  </si>
  <si>
    <t>合计</t>
  </si>
  <si>
    <t>其中：</t>
  </si>
  <si>
    <t>脱贫
人口数</t>
  </si>
  <si>
    <t>监测对象人口数</t>
  </si>
  <si>
    <t>合计91个项目</t>
  </si>
  <si>
    <t>-</t>
  </si>
  <si>
    <t>延和乡</t>
  </si>
  <si>
    <t>榆树市延和乡延和村道路建设项目</t>
  </si>
  <si>
    <t>新建</t>
  </si>
  <si>
    <t>基础设施</t>
  </si>
  <si>
    <t>延和乡
延和村</t>
  </si>
  <si>
    <t>建设1.8公里的柏油路，提升人居环境质量</t>
  </si>
  <si>
    <t>2024年
3月-9月</t>
  </si>
  <si>
    <t>延和乡人民政府</t>
  </si>
  <si>
    <t>提升人居环境质量， 提高农民生活质量，完善乡村基础设施建设</t>
  </si>
  <si>
    <t>引导有劳动能力的脱贫户就近务工，引导施工单位带动当地脱贫户、监测对象及普通农户发展</t>
  </si>
  <si>
    <t>闵家镇</t>
  </si>
  <si>
    <t>榆树市闵家镇路边沟建设项目（娄家村）</t>
  </si>
  <si>
    <t>闵家镇
娄家村</t>
  </si>
  <si>
    <t>修建路边沟3837米</t>
  </si>
  <si>
    <t>闵家镇人民政府</t>
  </si>
  <si>
    <t>刘家镇</t>
  </si>
  <si>
    <t>2024年榆树市刘家镇道路建设项目（光辉村）</t>
  </si>
  <si>
    <t>刘家镇
光辉村</t>
  </si>
  <si>
    <t>计划修建屯内水泥路2公里。</t>
  </si>
  <si>
    <t>刘家镇人民政府</t>
  </si>
  <si>
    <t>太安乡</t>
  </si>
  <si>
    <t>榆树市太安乡路边沟建设项目（复洲村）</t>
  </si>
  <si>
    <t>太安乡
复洲村</t>
  </si>
  <si>
    <t>计划在复洲村1组、2组、3组修水泥路边沟3900延长米</t>
  </si>
  <si>
    <t>太安乡人民政府</t>
  </si>
  <si>
    <t>先锋乡</t>
  </si>
  <si>
    <t>榆树市先锋乡排水沟建设项目（新农村）</t>
  </si>
  <si>
    <t>先锋乡
新农村</t>
  </si>
  <si>
    <t>新农村2024年拟修建路边沟4000延长米</t>
  </si>
  <si>
    <t>先锋乡人民政府</t>
  </si>
  <si>
    <t>大坡镇</t>
  </si>
  <si>
    <t>榆树市大坡镇路边沟建设项目（镇区村）</t>
  </si>
  <si>
    <t>大坡镇
镇区村</t>
  </si>
  <si>
    <t>修建路边沟4000米</t>
  </si>
  <si>
    <t>大坡镇人民政府</t>
  </si>
  <si>
    <t>于家镇</t>
  </si>
  <si>
    <t>榆树市于家镇道路及路边沟建设项目（红旗村）</t>
  </si>
  <si>
    <t>于家镇
红旗村</t>
  </si>
  <si>
    <t>红旗村3组水泥路420延长米，红旗村5组水泥路1000延长米，红旗村6组水泥路270延长米。</t>
  </si>
  <si>
    <t>于家镇人民政府</t>
  </si>
  <si>
    <t>泗河镇</t>
  </si>
  <si>
    <t>2024年泗河镇韩家村路边沟基础设施建设项目</t>
  </si>
  <si>
    <t>泗河镇
韩家村</t>
  </si>
  <si>
    <t>榆树市泗河镇韩家村路边沟工程，榆树市泗河镇韩家村，边沟全长 3575 米（其
中 U500mm 路边排水沟长 2971 米,D300 过户涵 142 道 568 米，D400 过道涵 6 道，36
米）。新建 4.0 米宽水泥路 140 米。</t>
  </si>
  <si>
    <t>泗河镇人民政府</t>
  </si>
  <si>
    <t>红星乡</t>
  </si>
  <si>
    <t>2024年红星乡二号村修建路边沟项目</t>
  </si>
  <si>
    <t>红星乡二号村</t>
  </si>
  <si>
    <t>二号屯、后二号、殷家二号屯修建路边沟4500米</t>
  </si>
  <si>
    <t>红星乡人民政府</t>
  </si>
  <si>
    <t>育民乡</t>
  </si>
  <si>
    <t>榆树市育民乡路边沟建设项目（繁荣村）</t>
  </si>
  <si>
    <t>育民乡繁荣村</t>
  </si>
  <si>
    <t>项目建设路边排水沟总长度 3397 米，其中：Φ500U 型槽路边沟长度 2686 米；4 米Φ300 入户涵 153 座，长度 612 米；10 米Φ300 入户涵
1 座，长度 10 米；15 米Φ300 入户涵 1 座，长度 15 米；4 米Φ400 过道涵 1 座，长度 4 米；6 米Φ400 过道涵 9 座，长度 54 米；8 米Φ400 过道涵 2 座，长度 16 米。</t>
  </si>
  <si>
    <t>育民乡人民政府</t>
  </si>
  <si>
    <t>弓棚镇</t>
  </si>
  <si>
    <t>榆树市弓棚镇排水沟建设项目（和平村）</t>
  </si>
  <si>
    <t>弓棚镇
和平村</t>
  </si>
  <si>
    <t>老贺家屯四组、五组，改造路边沟总长3800米，其中直径0.5米预制U型槽排水边沟3214米；过路圆管涵13道，长78米；入户涵洞127 个，长508米。</t>
  </si>
  <si>
    <t>弓棚镇人民政府</t>
  </si>
  <si>
    <t>大岭镇</t>
  </si>
  <si>
    <t>榆树市大岭镇 2024年道路建设项目（义山村）</t>
  </si>
  <si>
    <t>大岭镇
义山村</t>
  </si>
  <si>
    <t>拟建水泥路3公里</t>
  </si>
  <si>
    <t>大岭镇人民政府</t>
  </si>
  <si>
    <t>城发乡</t>
  </si>
  <si>
    <t>榆树市城发乡路边沟建设项目（长岭村）</t>
  </si>
  <si>
    <t>城发乡长岭村</t>
  </si>
  <si>
    <t>长岭村边沟全长3998米（其中U500路边排水沟长3106米，D300过户涵205道820米，D400过道涵12道，72米。</t>
  </si>
  <si>
    <t>城发乡人民政府</t>
  </si>
  <si>
    <t>秀水镇</t>
  </si>
  <si>
    <t>2024年长久村路边沟基础设施项目</t>
  </si>
  <si>
    <t>秀水镇长久村</t>
  </si>
  <si>
    <t>路边沟4175延长米</t>
  </si>
  <si>
    <t>秀水镇人民政府</t>
  </si>
  <si>
    <t>青山乡</t>
  </si>
  <si>
    <t>榆树市青山乡道路建设项目（长富村）</t>
  </si>
  <si>
    <t>青山乡
长富村</t>
  </si>
  <si>
    <t>拟新建长富村4组水泥路1300米，2、3组水泥路1600米</t>
  </si>
  <si>
    <t>青山乡人民政府</t>
  </si>
  <si>
    <t>榆树市城发乡路边沟建设项目（双河村）</t>
  </si>
  <si>
    <t>城发乡双河村</t>
  </si>
  <si>
    <t>U500半管853.414米
4米入户涵66座
2米入户涵2座
6米入户涵1座
8米入户涵2座
18米入户涵1座
6米过道涵8座
8米过道涵1座</t>
  </si>
  <si>
    <t>城发乡双河村村委会</t>
  </si>
  <si>
    <t>泗河镇双榆村基础设施建设项目</t>
  </si>
  <si>
    <t>泗河镇双榆村</t>
  </si>
  <si>
    <t>双榆村二十家屯水泥路两侧修建路边沟2850米。</t>
  </si>
  <si>
    <t>泗河镇双榆村村委会</t>
  </si>
  <si>
    <t>土桥镇</t>
  </si>
  <si>
    <t>土桥镇保家村桥涵建设项目</t>
  </si>
  <si>
    <t>土桥镇保家村</t>
  </si>
  <si>
    <t>保家村修建桥涵1座</t>
  </si>
  <si>
    <t>土桥镇人民政府</t>
  </si>
  <si>
    <t>土桥镇保家村村委会</t>
  </si>
  <si>
    <t>正阳街道</t>
  </si>
  <si>
    <t>榆树市正阳街道兴隆村前、后兴隆屯供水管网改造工程</t>
  </si>
  <si>
    <t>续建</t>
  </si>
  <si>
    <t>兴隆村</t>
  </si>
  <si>
    <t>更换主支管道共计30公里，入户设施639户</t>
  </si>
  <si>
    <t>正阳街道
办事处</t>
  </si>
  <si>
    <t>新立镇</t>
  </si>
  <si>
    <t>新立镇苇沟村2024年路边沟建设项目</t>
  </si>
  <si>
    <t>苇沟村</t>
  </si>
  <si>
    <t>苇沟村拟建路边沟共计:
3982米(其中D500mm路边沟3063米,D300mm
过户涵143座731米，D400mm过道涵5座188米)</t>
  </si>
  <si>
    <t>2024年6月-11月</t>
  </si>
  <si>
    <t>新立镇人民政府</t>
  </si>
  <si>
    <t>新立镇苇沟村村民委员会</t>
  </si>
  <si>
    <t>新立镇梨树村2024年路边沟建设项目</t>
  </si>
  <si>
    <t>梨树村</t>
  </si>
  <si>
    <t>梨树村拟建路边沟共计:4080米。其中D500mm路边沟3128米,D300mm过户涵212座848米，D400mm过道涵10座104米)</t>
  </si>
  <si>
    <t>新立镇梨树村村民委员会</t>
  </si>
  <si>
    <t>恩育乡</t>
  </si>
  <si>
    <t>恩育乡中兴村2024年路边沟建设项目</t>
  </si>
  <si>
    <t>中兴村</t>
  </si>
  <si>
    <t>排水沟全长3898.23米，包括：半管边沟长3178.23米，新建4米入户涵150座共计600米，6米过道涵20座共计120米。</t>
  </si>
  <si>
    <t>恩育乡人民政府</t>
  </si>
  <si>
    <t>恩育乡中兴村村民委员会</t>
  </si>
  <si>
    <t>恩育乡利民村2024年路边沟建设项目</t>
  </si>
  <si>
    <t>利民村</t>
  </si>
  <si>
    <t>共6条路：双侧路边排水沟全长5392米，包括：半管边沟长4464米，新建 4 米入户涵 184 座共计 736米，6 米过道涵 32 座共计 192米。</t>
  </si>
  <si>
    <t>恩育乡利民村村民委员会</t>
  </si>
  <si>
    <t>恩育乡恩育村2024年路边沟建设项目</t>
  </si>
  <si>
    <t>恩育村</t>
  </si>
  <si>
    <t>排水沟全长3348.48米，包括：半管边沟长2606.48米，新建4米入户涵160座共计640米，6米过道涵17座共计102米。</t>
  </si>
  <si>
    <t>恩育乡恩育村村民委员会</t>
  </si>
  <si>
    <t>土桥镇土桥村2024年道路建设项目</t>
  </si>
  <si>
    <t>土桥村</t>
  </si>
  <si>
    <t>新建水泥路共计包含10条道路，道路总长为1988m，（宽度4.0米，1692米，宽度3.5米，296米，道路断面形式为单块板）。</t>
  </si>
  <si>
    <t>土桥镇土桥村村民委员会</t>
  </si>
  <si>
    <t>土桥镇光明村2024年道路建设项目</t>
  </si>
  <si>
    <t>光明村</t>
  </si>
  <si>
    <t>新建水泥路共计包含12条道路，道路总长为1933m，（宽度4.0米，883米，宽度3.5米，1050米，道路断面形式为单块板）。</t>
  </si>
  <si>
    <t>土桥镇光明村村民委员会</t>
  </si>
  <si>
    <t>土桥镇亮营村2024年道路建设项目</t>
  </si>
  <si>
    <t>亮营村</t>
  </si>
  <si>
    <t>新建水泥路共计包含13条道路，道路总长为1777m，（宽度4.0米，1733米，宽度3.5米，44米，道路断面形式为单块板）。</t>
  </si>
  <si>
    <t>土桥镇亮营村村民委员会</t>
  </si>
  <si>
    <t>土桥镇祥顺村2024年道路建设项目</t>
  </si>
  <si>
    <t>祥顺村</t>
  </si>
  <si>
    <t>新建水泥路共计包含12条道路，道路总长为2039m，（宽度4.0米，1515米，宽度3.5米，524米，道路断面形式为单块板）。</t>
  </si>
  <si>
    <t>土桥镇祥顺村村民委员会</t>
  </si>
  <si>
    <t>土桥镇平安村2024年道路建设项目</t>
  </si>
  <si>
    <t>平安村</t>
  </si>
  <si>
    <t>新建水泥路共计包含10条道路，道路总长为2137m，（宽度3.5米，2137米，道路断面形式为单块板）。</t>
  </si>
  <si>
    <t>土桥镇平安村村民委员会</t>
  </si>
  <si>
    <t>保寿镇</t>
  </si>
  <si>
    <t>保寿镇徐家村2024年路边沟建设项目</t>
  </si>
  <si>
    <t>徐家村</t>
  </si>
  <si>
    <t>徐家村拟建路边沟共计3874 米（其中 U500mm 路边排水沟长3256 米,D300 过户涵 144 道 576 米，D400 过道涵 7 道，42 米）。</t>
  </si>
  <si>
    <t>保寿镇人民政府</t>
  </si>
  <si>
    <t>保寿镇徐家村村民委员会</t>
  </si>
  <si>
    <t>保寿镇靠河村2024年路边沟建设项目</t>
  </si>
  <si>
    <t>靠河村</t>
  </si>
  <si>
    <t>靠河村拟建路边沟共计3874 米（其中 U500mm 路边排水沟长3256 米,D300 过户涵 144 道 576 米，D400 过道涵 7 道，42 米）。</t>
  </si>
  <si>
    <t>保寿镇靠河村村民委员会</t>
  </si>
  <si>
    <t>八号镇</t>
  </si>
  <si>
    <t>八号镇兴国村2024年道路建设项目</t>
  </si>
  <si>
    <t>兴国村</t>
  </si>
  <si>
    <t>榆树市八号镇兴国村，新建水泥路共计包含 4 条道路，道路总长为 2093.5m，（路面宽度 3.0 米，路基宽度 4.0 米，2093.5 米，道路断面形式为单块板）。</t>
  </si>
  <si>
    <t>八号镇人民政府</t>
  </si>
  <si>
    <t>八号镇兴国村村民委员会</t>
  </si>
  <si>
    <t>八号镇双利村2024年路边沟建设项目</t>
  </si>
  <si>
    <t>双利村</t>
  </si>
  <si>
    <t>榆树市八号镇双利村，边沟全长3248米(其中U500mm结构路边排水沟长2152米,D300过户涵结构106道424米,D400过道涵,3道18米)1000mm矩形槽654米</t>
  </si>
  <si>
    <t>八号镇双利村村民委员会</t>
  </si>
  <si>
    <t>八号镇万发村2024年路边沟建设项目</t>
  </si>
  <si>
    <t>万发村</t>
  </si>
  <si>
    <t>榆树市八号镇万发村，拟建路边沟共计：6215 米（其中 U500mm 路边排水沟长 5135 米,D300 过户涵 252 道 1008 米，D400 过道涵 12 道，72 米）。</t>
  </si>
  <si>
    <t>八号镇万发村村民委员会</t>
  </si>
  <si>
    <t>八号镇田家村2024年路边沟建设项目</t>
  </si>
  <si>
    <t>田家村</t>
  </si>
  <si>
    <t>榆树市八号镇田家村，边沟全长 3826 米（其中 U500mm 路边排水沟长 3140 米,D300 
过户涵 146 道 584 米，D400 过道涵 17 道，102 米）。</t>
  </si>
  <si>
    <t>八号镇田家村村民委员会</t>
  </si>
  <si>
    <t>黑林镇</t>
  </si>
  <si>
    <t>黑林镇街道村2024年路边沟建设项目</t>
  </si>
  <si>
    <t>街道村</t>
  </si>
  <si>
    <t>榆树市黑林镇街道村，边沟全长 4007 米（其中 U500mm 路边排水沟长 3339 米,D300过户涵,138道 668米，D400过道涵 13道，78米）。</t>
  </si>
  <si>
    <t>黑林镇人民政府</t>
  </si>
  <si>
    <t>黑林镇街道村村民委员会</t>
  </si>
  <si>
    <t>黑林镇芦古村2024年道路建设项目</t>
  </si>
  <si>
    <t>芦古村</t>
  </si>
  <si>
    <t>芦古村改建水泥路，改建水泥路共计包含1条道路，道路总长为1976 m，（宽度 4.5米，道路断面形式为单块板），D500圆涵7座。</t>
  </si>
  <si>
    <t>黑林镇芦古村村民委员会</t>
  </si>
  <si>
    <t>新庄镇</t>
  </si>
  <si>
    <t>新庄镇西坡村2024年道路及路边沟建设项目</t>
  </si>
  <si>
    <t>西坡村</t>
  </si>
  <si>
    <t>西坡村，边沟全长3248米（其中U50Omm结构路边排水沟长2577米, D300过户涵结构160道646米，D400过道涵,4 道，24米）。
新建4.0米宽水泥路1004米。</t>
  </si>
  <si>
    <t>新庄镇人民政府</t>
  </si>
  <si>
    <t>新庄镇西坡村村民委员会</t>
  </si>
  <si>
    <t>新庄镇八垅村2024年道路及路边沟建设项目</t>
  </si>
  <si>
    <t>八垅村</t>
  </si>
  <si>
    <t>八垅村，边沟全长1951米（其中 U600mm结构一路边排水沟长1369米， U60Omm 结构二路边排水沟长212米，D400过户涵结构— 77道323米，D400过户涵结构一7道29米，D400过道涵,3道，18米)。
新建3.5米宽水泥路1044米。</t>
  </si>
  <si>
    <t>新庄镇八垅村村民委员会</t>
  </si>
  <si>
    <t>环城乡</t>
  </si>
  <si>
    <t>环城乡张奎村2024年路边沟建设项目</t>
  </si>
  <si>
    <t>张奎村</t>
  </si>
  <si>
    <t>拟建路边沟共计：4013 米。（其中 D500mm 路边沟 3321 米，D300mm
过户涵 152 座 608 米，D400mm 过道涵 14 座 84 米）</t>
  </si>
  <si>
    <t>环城乡人民政府</t>
  </si>
  <si>
    <t>环城乡张奎村村民委员会</t>
  </si>
  <si>
    <t>环城乡卢家村2024年路边沟建设项目</t>
  </si>
  <si>
    <t>卢家村</t>
  </si>
  <si>
    <t>卢家村拟建路边沟共计：4371 米。（其中 D500mm 路边沟 3439 米，D300mm
过户涵 203 座 812 米，D400mm 过道涵 20 座 120 米）</t>
  </si>
  <si>
    <t>环城乡卢家村村民委员会</t>
  </si>
  <si>
    <t>于家镇深井村2024年路边沟建设项目</t>
  </si>
  <si>
    <t>深井村</t>
  </si>
  <si>
    <t>新建深井村四道河屯路边沟600延长米、吴家沟屯路边沟吴家沟670延长米，共计1270延长米。</t>
  </si>
  <si>
    <t>2024年7月-11月</t>
  </si>
  <si>
    <t>于家镇深井村村民委员会</t>
  </si>
  <si>
    <t>秀水镇双庙村2024年路边沟建设项目</t>
  </si>
  <si>
    <t>双庙村</t>
  </si>
  <si>
    <t>修建路边沟2200延长米</t>
  </si>
  <si>
    <t>秀水镇双庙村村民委员会</t>
  </si>
  <si>
    <t>闵家镇何家村2024年路边沟建设项目</t>
  </si>
  <si>
    <t>何家村</t>
  </si>
  <si>
    <t>徐家屯路边沟1600米，小姜屯路边沟1000米</t>
  </si>
  <si>
    <t>闵家镇何家村村民委员会</t>
  </si>
  <si>
    <t>黑林镇太平村2024年路边沟建设项目</t>
  </si>
  <si>
    <t>太平村</t>
  </si>
  <si>
    <t>修建路边沟2000延长米</t>
  </si>
  <si>
    <t>黑林镇太平村村民委员会</t>
  </si>
  <si>
    <t>先锋乡新颜村2024年路边沟建设项目</t>
  </si>
  <si>
    <t>新颜村</t>
  </si>
  <si>
    <t>新颜村彦良沟屯建设
路边沟2500延长米</t>
  </si>
  <si>
    <t>先锋乡新颜村村民委员会</t>
  </si>
  <si>
    <t>五棵树镇</t>
  </si>
  <si>
    <t>五棵树镇爱国村2024年路边沟建设项目</t>
  </si>
  <si>
    <t>爱国村</t>
  </si>
  <si>
    <t>修建路边沟2400延长米</t>
  </si>
  <si>
    <t>五棵树镇人民政府</t>
  </si>
  <si>
    <t>五棵树镇爱国村村民委员会</t>
  </si>
  <si>
    <t>恩育乡幸福村2024年路边沟建设项目</t>
  </si>
  <si>
    <t>幸福村</t>
  </si>
  <si>
    <t>修建路边沟工程，项目全长2400米，由路边沟、过道涵及入户涵三部分组成。</t>
  </si>
  <si>
    <t>恩育乡幸福村村民委员会</t>
  </si>
  <si>
    <t>刘家镇马方村2024年路边沟建设项目</t>
  </si>
  <si>
    <t>马方村</t>
  </si>
  <si>
    <t>修建路边沟2000米</t>
  </si>
  <si>
    <t>2024年8月-11月</t>
  </si>
  <si>
    <t>马方村村民委员会</t>
  </si>
  <si>
    <t>秀水镇富岭村2024年路边沟建设项目</t>
  </si>
  <si>
    <t>富岭村</t>
  </si>
  <si>
    <t>修建路边沟4500延长米</t>
  </si>
  <si>
    <t>富岭村村民委员会</t>
  </si>
  <si>
    <t>黑林镇黑林村2024年路边沟建设项目</t>
  </si>
  <si>
    <t>黑林村</t>
  </si>
  <si>
    <t>黑林村村民委员会</t>
  </si>
  <si>
    <t>五棵树镇2024年基础设施建设项目</t>
  </si>
  <si>
    <t>长新村、永吉村、勤俭村</t>
  </si>
  <si>
    <t>在长新村王家屯修建4公里长水泥路边沟；在永吉村永和屯、梁家屯、姚家屯修建总计3.5公里长水泥路边沟；在勤俭村三家子屯修建4米宽水泥路1.6公里，在半步道屯修建4米宽水泥路1.4公里。</t>
  </si>
  <si>
    <t>2024年1月-9月</t>
  </si>
  <si>
    <t>确保项目村屯不积水，实现村屯顺畅排水，美化村屯人居环境。</t>
  </si>
  <si>
    <t>在项目实施过程中，通过以工代赈形式雇佣部分脱贫户劳动力，增加脱贫户收入。</t>
  </si>
  <si>
    <t>榆树市</t>
  </si>
  <si>
    <t>乡镇路、桥、边沟、清淤及加固堤坝建设项目</t>
  </si>
  <si>
    <t>修建水泥路、路边沟，解决路面问题，新建及维修桥，清淤并加固堤坝方便百姓出行，改善人居环境。</t>
  </si>
  <si>
    <t>2024年3月-11月</t>
  </si>
  <si>
    <t>各乡镇人民政府</t>
  </si>
  <si>
    <t>城郊街道</t>
  </si>
  <si>
    <t>2024年城郊街道立新村路边沟建设项目</t>
  </si>
  <si>
    <t>立新村</t>
  </si>
  <si>
    <t>路边沟4公里</t>
  </si>
  <si>
    <t>城郊街道办事处</t>
  </si>
  <si>
    <t>立新村村民委员会</t>
  </si>
  <si>
    <t>延长道路使用寿命，方便百姓出行，改善人居环境</t>
  </si>
  <si>
    <t>2024年城郊街道獾洞村路边沟建设项目</t>
  </si>
  <si>
    <t>獾洞村</t>
  </si>
  <si>
    <t>修水泥路边沟4公里</t>
  </si>
  <si>
    <t>獾洞村村民委员会</t>
  </si>
  <si>
    <t>2024年城郊街道獾洞村水泥路压油</t>
  </si>
  <si>
    <t>路面压油4.5公里</t>
  </si>
  <si>
    <t>2024年城郊街道北门村水泥路面铺油面</t>
  </si>
  <si>
    <t>北门村</t>
  </si>
  <si>
    <t>路面压油3公里</t>
  </si>
  <si>
    <t>北门村村民委员会</t>
  </si>
  <si>
    <t>2024年度村庄规划编制项目</t>
  </si>
  <si>
    <t>其他</t>
  </si>
  <si>
    <t>2023年度示范村村庄规划编制</t>
  </si>
  <si>
    <t>2024年
1-12月</t>
  </si>
  <si>
    <t>榆树市自然资源局</t>
  </si>
  <si>
    <t>为示范村村庄规划提供费用，减轻示范村财政压力</t>
  </si>
  <si>
    <t>榆树市正大公司第13.16号肉鸡场维修提升项目</t>
  </si>
  <si>
    <t>产业项目</t>
  </si>
  <si>
    <t>八号镇西胜村
、育民乡丰乐村</t>
  </si>
  <si>
    <t>助力企业广大生产规模，引导周边农户就近就业，有效促进农户增收</t>
  </si>
  <si>
    <t>2024年4月-10月</t>
  </si>
  <si>
    <t>榆树市农业农村局</t>
  </si>
  <si>
    <t>促进企业扩大生产规模、延长产业链，带动脱贫劳动力就近就业。</t>
  </si>
  <si>
    <t>带动脱贫户和监测户就业，从而增加农民收入</t>
  </si>
  <si>
    <t>2024年大坡镇金裕米业合作续建项目</t>
  </si>
  <si>
    <t>2024年6月-10月</t>
  </si>
  <si>
    <t>将资金投入金裕米业，助力企业扩大生产规模，以产业项目带动脱贫户及监测对象就近就地就业，收益用于脱贫户分红</t>
  </si>
  <si>
    <t>吸纳至少3名脱贫人口（含）监测对象务工</t>
  </si>
  <si>
    <t>吉林正榆公司肉鸡养殖场合作项目</t>
  </si>
  <si>
    <t>同吉林正榆公司肉鸡养殖场签署协议，持续产生产业收益。</t>
  </si>
  <si>
    <t>延和朝鲜族乡人民政府</t>
  </si>
  <si>
    <t>年收益率不低于银行同期利率</t>
  </si>
  <si>
    <t>定期邀请畜牧技术专家开办养殖培训班，增强农户养殖技能，促进农民增收。</t>
  </si>
  <si>
    <t>秀水镇2024年吉林省佰兴农机种植专业合作社项目</t>
  </si>
  <si>
    <t>治江村</t>
  </si>
  <si>
    <t>项目资金50万元，用于吉林省佰兴农机种植合作社增能，拓展经营项目，发展乡村旅游，建设农家大院</t>
  </si>
  <si>
    <t>以产业项目带动脱贫户及监测对象就近就地就业，收益用于脱贫户分红</t>
  </si>
  <si>
    <t>大坡镇2024年稻米加工项目</t>
  </si>
  <si>
    <t>和稻米加工企业合作，进行粮食收储、加工、销售</t>
  </si>
  <si>
    <t>2024年4月-8月</t>
  </si>
  <si>
    <t>恩育乡红庙村笨榨油坊项目</t>
  </si>
  <si>
    <t>恩育乡红庙村</t>
  </si>
  <si>
    <t>红庙村购买大豆100吨，用于生产加工。</t>
  </si>
  <si>
    <t>2024年5月-6月</t>
  </si>
  <si>
    <t>土桥镇三合畜牧养殖有限公司项目</t>
  </si>
  <si>
    <t>土桥镇
双羊村</t>
  </si>
  <si>
    <t>养猪9000头</t>
  </si>
  <si>
    <t>2024年4月-6月</t>
  </si>
  <si>
    <t>2024年度小额信贷贴息项目</t>
  </si>
  <si>
    <t>按照基准利率为获贷建档立卡脱贫户和边缘户予以贴息</t>
  </si>
  <si>
    <t>2024年1月-12月</t>
  </si>
  <si>
    <t>带动脱贫户产业发展，进一步增加收入。</t>
  </si>
  <si>
    <t>为贷款发展产业的农户提供贷款贴息补助，促进其发展产业</t>
  </si>
  <si>
    <t>榆树市2024年度庭院经济补助项目</t>
  </si>
  <si>
    <t>通过奖补的方式，进一步提高脱贫户（监测对象）内生动力，鼓励其发展庭院经济，进一步增加收入</t>
  </si>
  <si>
    <t>2024年4月-11月</t>
  </si>
  <si>
    <t>以户为单位，庭院种植奖补上限1200元，庭院养殖奖补上限2000元，两种合计奖补上限3000元</t>
  </si>
  <si>
    <t>通过奖补的方式，进一步提高脱贫户（监测对象）内生动力，提高其收入</t>
  </si>
  <si>
    <t>榆树市2024年度吉乡农创园项目</t>
  </si>
  <si>
    <t>五棵树镇
广隆村</t>
  </si>
  <si>
    <t>项目资金100万元，开展吉乡农创园产业示范</t>
  </si>
  <si>
    <t>助力示范村发展特色产业，提高农户产业技术水平，增加农户收入</t>
  </si>
  <si>
    <t>为农户提供专业技术培训，增强农户发展特色产业技术水平</t>
  </si>
  <si>
    <t>2024年发展新型村级集体经济项目</t>
  </si>
  <si>
    <t>扶持发展新型村集体经济项目，以壮大村集体经济</t>
  </si>
  <si>
    <t>各村村委会</t>
  </si>
  <si>
    <t>年收益6%，主要用于脱贫户分红及开发公益性岗位</t>
  </si>
  <si>
    <t>榆树市农村安全饮水工程改造提升项目</t>
  </si>
  <si>
    <t>对原有设施进行改造提升工程，一期工程更换DN63干管107km，为15000户用户安装入户管网及智能水表，同时收取水费作为主要营业收入，并带动脱贫人口就业</t>
  </si>
  <si>
    <t>榆树市国有农用地规模化经营项目</t>
  </si>
  <si>
    <t>安排资金与农耕公司合作，榆树市国有农用地规模化经营项目</t>
  </si>
  <si>
    <t>2024年6月-12月</t>
  </si>
  <si>
    <t>延和乡旅游服务中心及示范性民俗一体化建设项目</t>
  </si>
  <si>
    <t>延和村</t>
  </si>
  <si>
    <t>建筑面积800的二层楼，进行旅游服务和开展具有朝鲜族特色的民俗，为延和乡的文旅小镇助力</t>
  </si>
  <si>
    <t>增加集体经济收入，辐射带动旅游产业发展</t>
  </si>
  <si>
    <t>带动相关产业发展，脱贫户就业以及分红。</t>
  </si>
  <si>
    <t>太安乡太安村速冻鲜食粘玉米加工项目</t>
  </si>
  <si>
    <t>太安乡太安村</t>
  </si>
  <si>
    <t>建设冷库1000平方米及设备</t>
  </si>
  <si>
    <t>通过发展速冻鲜食粘玉米加工项目，带动贫困人口增收</t>
  </si>
  <si>
    <t>带动10户脱贫户参与速冻鲜食玉米加工项目，每户可增收10000元</t>
  </si>
  <si>
    <t>先锋乡肉牛养殖项目</t>
  </si>
  <si>
    <t>先锋乡民权村</t>
  </si>
  <si>
    <t>2024年度计划购进一批肉牛，采取“集体经济组织+农户寄养模式”在先锋乡内实施</t>
  </si>
  <si>
    <t>增加务工量，带动全村脱贫户务工增收，带动本村群众务工增收。</t>
  </si>
  <si>
    <t>黑林镇吉田生物科技有限公司项目</t>
  </si>
  <si>
    <t>黑林镇振兴村谭家屯</t>
  </si>
  <si>
    <t>投资收益类</t>
  </si>
  <si>
    <t>年收益6%，主要用于脱贫户分红及开发公益性岗位。</t>
  </si>
  <si>
    <t>土桥镇发展棚膜产业项目</t>
  </si>
  <si>
    <t>土桥镇双羊村</t>
  </si>
  <si>
    <t>棚膜产业扩建3亩</t>
  </si>
  <si>
    <t>双羊村村民委员会</t>
  </si>
  <si>
    <t>土桥镇鸿泰特种养殖专业合作社项目</t>
  </si>
  <si>
    <t>土桥镇古井村</t>
  </si>
  <si>
    <t>养鸡30万只</t>
  </si>
  <si>
    <t>古井村村民委员会</t>
  </si>
  <si>
    <t>榆树市土桥镇保家牧业养殖专业合作社项目</t>
  </si>
  <si>
    <t>扩建牛舍，养牛200头</t>
  </si>
  <si>
    <t>保家村村民委员会</t>
  </si>
  <si>
    <t>榆树市土桥镇王艳军家庭农场项目</t>
  </si>
  <si>
    <t>土桥镇光复村</t>
  </si>
  <si>
    <t>养牛100头</t>
  </si>
  <si>
    <t>光复村村民委员会</t>
  </si>
  <si>
    <t>新庄镇苇沟村粮食收储深加工项目</t>
  </si>
  <si>
    <t>新庄镇苇沟村</t>
  </si>
  <si>
    <t>烘干塔300吨、锅炉房1个、储粮囤2个、库房3000平方米、场地硬化7000平方米、变压器200KW1台、地秤1座</t>
  </si>
  <si>
    <t>年收储加工玉米5万吨，预计可获年利润50万元</t>
  </si>
  <si>
    <t>恩育乡永利村蔬菜棚膜经济建设项目</t>
  </si>
  <si>
    <t>恩育乡永利村</t>
  </si>
  <si>
    <t>建设蔬菜棚膜5栋，每栋3000平，计15000平</t>
  </si>
  <si>
    <t>2024年5月开工，2024年8月竣工</t>
  </si>
  <si>
    <t>永利村村委会</t>
  </si>
  <si>
    <t>每年拟收益7.5万元，全部用于贫困户及监测对象分红</t>
  </si>
  <si>
    <t>正榆项目</t>
  </si>
  <si>
    <t>将资金投入正大公司，用于扩大产业规模，定期按照不低于6%年收益率收取收益金</t>
  </si>
  <si>
    <t>2024年
3-11月</t>
  </si>
  <si>
    <t>2024年度雨露计划助学补助项目</t>
  </si>
  <si>
    <t>教育帮扶</t>
  </si>
  <si>
    <t>符合雨露计划补助条件的学生，按照每生每学期1500元标准予以补助</t>
  </si>
  <si>
    <t>2024年4月-9月</t>
  </si>
  <si>
    <t>为370名脱贫家庭学生提供补助</t>
  </si>
  <si>
    <t>按照每生每学期补助1500元，进一步解决脱贫家庭学生上学难问题，引导新成长劳动力增加就业技能</t>
  </si>
  <si>
    <t>2024年度帮扶车间一次性补助项目</t>
  </si>
  <si>
    <t>就业帮扶</t>
  </si>
  <si>
    <t>帮扶车间每吸纳1名脱贫人口（监测对象）就业，并签订3个月以上就业协议，且年收入不低于4000元，给予帮扶车间一次性补助1000元</t>
  </si>
  <si>
    <t>人力资源
和社会保障局</t>
  </si>
  <si>
    <t>鼓励帮扶车间吸纳脱贫人口（监测对象）就近就地就业</t>
  </si>
  <si>
    <t>增加脱贫人口就近就业的机会，增加其工资性收入</t>
  </si>
  <si>
    <t>2024年务工交通补助项目</t>
  </si>
  <si>
    <t>为外出就业的脱贫人口给予一次性务工交通补助</t>
  </si>
  <si>
    <t>鼓励脱贫人口外出务工</t>
  </si>
  <si>
    <t>增加脱贫人口收入</t>
  </si>
  <si>
    <t>2024年度项目管理费</t>
  </si>
  <si>
    <t>项目
管理费</t>
  </si>
  <si>
    <t>按照上级文件规定，在衔接资金中按比例抽取，用于项目咨询、设计、监理、验收等管理费用，减轻项目实施主体财政负担，加快项目建设进度</t>
  </si>
  <si>
    <t>2024年1月-11月</t>
  </si>
  <si>
    <t>通过项目建设单位申请，按照比例在衔接资金中抽取项目管理费，作为项目咨询、设计、监理、验收等项目管理费用，减轻了项目建设单位财政负担，加快了项目建设进度</t>
  </si>
  <si>
    <t>五棵树镇永吉村道路改造省级财政以工代赈建设项目</t>
  </si>
  <si>
    <t>五棵树镇永吉村</t>
  </si>
  <si>
    <t>永发屯修建水泥路4231m。排水沟3183m，其中40U 型槽长度2044 米，土质梯形边沟1139米，混凝土盖板76处380米。</t>
  </si>
  <si>
    <t>2024年5月-11月</t>
  </si>
  <si>
    <t>榆树市五棵树镇人民政府</t>
  </si>
  <si>
    <t>通过组织赈济对象参加工程建设，使赈济对象得到必要的收入和最基本的生活保障，达到赈济的目标。能用人工的不用机械，能用当地群众的尽量不用专业队伍。在一定程度上缓解政策实施地区农村劳动力剩余问题，有利于社会稳定。</t>
  </si>
  <si>
    <t>通过本项目的建设，可有效改善榆树市五棵树镇永吉村农村基础设施建设条件，改善村容村貌，有利于缓解村内交通运输难的问题，同时可提高收入水平，预计可发放劳务报酬金额80.00万元，占申请中央财政资金20.51％。助力推动榆树市五棵树镇永吉村巩固脱贫攻坚成果和乡村振兴有效衔接。</t>
  </si>
  <si>
    <t>村级寄递物流综合服务公益岗</t>
  </si>
  <si>
    <t>榆树市87个村每个村安排1个人从事邮递员工作，共计5个月每月工资600元。</t>
  </si>
  <si>
    <t>2024年7月-12月</t>
  </si>
  <si>
    <t>带动脱贫劳动力就近就业</t>
  </si>
  <si>
    <t>帮扶经营主体奖补</t>
  </si>
  <si>
    <t>消费帮扶</t>
  </si>
  <si>
    <t>一、带动就业奖补。
二、土地流转托管奖补。三、订单收购奖补。</t>
  </si>
  <si>
    <t>做好全市帮扶经营主体联农带农奖补促增收工作</t>
  </si>
  <si>
    <t>提高经营主体带动脱贫人口增收积极性和带户能力</t>
  </si>
  <si>
    <t>脱贫人口职业技能证书一次性奖补</t>
  </si>
  <si>
    <t>当年度考取特种作业操作证或人社技能等级证书的（全国联网查询系统可查询到）脱贫人口一次性奖励工作，激发脱贫人口考证积极性。</t>
  </si>
  <si>
    <t>提高脱贫人口就业技能，拓宽就业渠道，促进脱贫人口高质量就业，持续增加脱贫人口工资性收入</t>
  </si>
  <si>
    <t>促进脱贫人口高质量就业和增收</t>
  </si>
  <si>
    <t>乡村工匠带动培训一次性奖补</t>
  </si>
  <si>
    <t>乡村工匠工作站、名师工作室、大师传习所通过师徒传承等方式，对脱贫人口进行传统技艺传授培训的，达到3人以上（含3人）的，可利用衔接资金按照500元/人标准给予其一次性劳动技能培训补贴；培训后实现再就业的，参照支持脱贫人口执证就业政策给予补贴。</t>
  </si>
  <si>
    <t>全市每年度培训乡村工匠5名，推荐省级乡村工匠名师1名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</si>
</sst>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11"/>
      <name val="宋体"/>
      <charset val="134"/>
      <scheme val="minor"/>
    </font>
    <font>
      <sz val="9"/>
      <name val="宋体"/>
      <charset val="134"/>
      <scheme val="minor"/>
    </font>
    <font>
      <sz val="9"/>
      <name val="宋体"/>
      <charset val="134"/>
    </font>
    <font>
      <sz val="10"/>
      <name val="宋体"/>
      <charset val="134"/>
      <scheme val="minor"/>
    </font>
    <font>
      <sz val="24"/>
      <name val="方正小标宋_GBK"/>
      <charset val="134"/>
    </font>
    <font>
      <sz val="16"/>
      <name val="楷体"/>
      <charset val="134"/>
    </font>
    <font>
      <b/>
      <sz val="10"/>
      <name val="宋体"/>
      <charset val="134"/>
      <scheme val="minor"/>
    </font>
    <font>
      <sz val="10"/>
      <name val="宋体"/>
      <charset val="134"/>
    </font>
    <font>
      <sz val="10"/>
      <color theme="1"/>
      <name val="宋体"/>
      <charset val="134"/>
    </font>
    <font>
      <b/>
      <sz val="10"/>
      <name val="宋体"/>
      <charset val="134"/>
    </font>
    <font>
      <sz val="10"/>
      <color indexed="8"/>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righ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8"/>
  <sheetViews>
    <sheetView tabSelected="1" workbookViewId="0">
      <pane ySplit="2" topLeftCell="A57" activePane="bottomLeft" state="frozen"/>
      <selection/>
      <selection pane="bottomLeft" activeCell="A60" sqref="$A60:$XFD60"/>
    </sheetView>
  </sheetViews>
  <sheetFormatPr defaultColWidth="9" defaultRowHeight="13.5"/>
  <cols>
    <col min="1" max="1" width="3.88333333333333" style="1" customWidth="1"/>
    <col min="2" max="2" width="7.875" style="9" customWidth="1"/>
    <col min="3" max="3" width="12.6333333333333" style="9" customWidth="1"/>
    <col min="4" max="4" width="5.625" style="10" customWidth="1"/>
    <col min="5" max="5" width="7.38333333333333" style="1" customWidth="1"/>
    <col min="6" max="6" width="8.75" style="10" customWidth="1"/>
    <col min="7" max="7" width="19.375" style="9" customWidth="1"/>
    <col min="8" max="8" width="8.375" style="1" customWidth="1"/>
    <col min="9" max="11" width="12.625" style="10" customWidth="1"/>
    <col min="12" max="12" width="7.375" style="10" customWidth="1"/>
    <col min="13" max="13" width="6.38333333333333" style="10" customWidth="1"/>
    <col min="14" max="14" width="7.63333333333333" style="10" customWidth="1"/>
    <col min="15" max="15" width="20.1333333333333" style="9" customWidth="1"/>
    <col min="16" max="16" width="23.375" style="10" customWidth="1"/>
    <col min="17" max="17" width="10.5" style="10" customWidth="1"/>
    <col min="18" max="18" width="12.8833333333333" style="1" customWidth="1"/>
    <col min="19" max="16384" width="9" style="1"/>
  </cols>
  <sheetData>
    <row r="1" s="1" customFormat="1" ht="32.25" spans="1:17">
      <c r="A1" s="11" t="s">
        <v>0</v>
      </c>
      <c r="B1" s="12"/>
      <c r="C1" s="12"/>
      <c r="D1" s="11"/>
      <c r="E1" s="11"/>
      <c r="F1" s="11"/>
      <c r="G1" s="12"/>
      <c r="H1" s="11"/>
      <c r="I1" s="11"/>
      <c r="J1" s="11"/>
      <c r="K1" s="11"/>
      <c r="L1" s="11"/>
      <c r="M1" s="11"/>
      <c r="N1" s="11"/>
      <c r="O1" s="12"/>
      <c r="P1" s="11"/>
      <c r="Q1" s="11"/>
    </row>
    <row r="2" s="2" customFormat="1" ht="20.25" spans="1:17">
      <c r="A2" s="13" t="s">
        <v>1</v>
      </c>
      <c r="B2" s="13"/>
      <c r="C2" s="13"/>
      <c r="D2" s="14"/>
      <c r="E2" s="13"/>
      <c r="F2" s="14"/>
      <c r="G2" s="15"/>
      <c r="H2" s="13"/>
      <c r="I2" s="14"/>
      <c r="J2" s="14"/>
      <c r="K2" s="14"/>
      <c r="L2" s="14"/>
      <c r="M2" s="14"/>
      <c r="N2" s="14"/>
      <c r="O2" s="15"/>
      <c r="P2" s="14"/>
      <c r="Q2" s="14"/>
    </row>
    <row r="3" s="3" customFormat="1" ht="36" spans="1:17">
      <c r="A3" s="16" t="s">
        <v>2</v>
      </c>
      <c r="B3" s="16" t="s">
        <v>3</v>
      </c>
      <c r="C3" s="16" t="s">
        <v>4</v>
      </c>
      <c r="D3" s="16" t="s">
        <v>5</v>
      </c>
      <c r="E3" s="16" t="s">
        <v>6</v>
      </c>
      <c r="F3" s="17" t="s">
        <v>7</v>
      </c>
      <c r="G3" s="17" t="s">
        <v>8</v>
      </c>
      <c r="H3" s="17" t="s">
        <v>9</v>
      </c>
      <c r="I3" s="16" t="s">
        <v>10</v>
      </c>
      <c r="J3" s="16" t="s">
        <v>11</v>
      </c>
      <c r="K3" s="28" t="s">
        <v>12</v>
      </c>
      <c r="L3" s="29" t="s">
        <v>13</v>
      </c>
      <c r="M3" s="29"/>
      <c r="N3" s="29"/>
      <c r="O3" s="30" t="s">
        <v>14</v>
      </c>
      <c r="P3" s="16" t="s">
        <v>15</v>
      </c>
      <c r="Q3" s="16" t="s">
        <v>16</v>
      </c>
    </row>
    <row r="4" s="3" customFormat="1" ht="21" customHeight="1" spans="1:17">
      <c r="A4" s="18"/>
      <c r="B4" s="18"/>
      <c r="C4" s="18"/>
      <c r="D4" s="18"/>
      <c r="E4" s="18"/>
      <c r="F4" s="17"/>
      <c r="G4" s="17"/>
      <c r="H4" s="17"/>
      <c r="I4" s="18"/>
      <c r="J4" s="18"/>
      <c r="K4" s="16" t="s">
        <v>17</v>
      </c>
      <c r="L4" s="30" t="s">
        <v>18</v>
      </c>
      <c r="M4" s="29" t="s">
        <v>19</v>
      </c>
      <c r="N4" s="29"/>
      <c r="O4" s="31"/>
      <c r="P4" s="18"/>
      <c r="Q4" s="18"/>
    </row>
    <row r="5" s="3" customFormat="1" ht="21" customHeight="1" spans="1:17">
      <c r="A5" s="18"/>
      <c r="B5" s="18"/>
      <c r="C5" s="18"/>
      <c r="D5" s="18"/>
      <c r="E5" s="18"/>
      <c r="F5" s="17"/>
      <c r="G5" s="17"/>
      <c r="H5" s="17"/>
      <c r="I5" s="18"/>
      <c r="J5" s="18"/>
      <c r="K5" s="18"/>
      <c r="L5" s="31"/>
      <c r="M5" s="30" t="s">
        <v>20</v>
      </c>
      <c r="N5" s="30" t="s">
        <v>21</v>
      </c>
      <c r="O5" s="31"/>
      <c r="P5" s="18"/>
      <c r="Q5" s="18"/>
    </row>
    <row r="6" s="4" customFormat="1" ht="21" customHeight="1" spans="1:17">
      <c r="A6" s="18"/>
      <c r="B6" s="18"/>
      <c r="C6" s="18"/>
      <c r="D6" s="18"/>
      <c r="E6" s="18"/>
      <c r="F6" s="16"/>
      <c r="G6" s="16"/>
      <c r="H6" s="16"/>
      <c r="I6" s="18"/>
      <c r="J6" s="18"/>
      <c r="K6" s="32"/>
      <c r="L6" s="33"/>
      <c r="M6" s="33"/>
      <c r="N6" s="33"/>
      <c r="O6" s="33"/>
      <c r="P6" s="32"/>
      <c r="Q6" s="32"/>
    </row>
    <row r="7" s="4" customFormat="1" ht="21" customHeight="1" spans="1:17">
      <c r="A7" s="17" t="s">
        <v>22</v>
      </c>
      <c r="B7" s="17"/>
      <c r="C7" s="17"/>
      <c r="D7" s="17"/>
      <c r="E7" s="17"/>
      <c r="F7" s="17"/>
      <c r="G7" s="19"/>
      <c r="H7" s="17"/>
      <c r="I7" s="17"/>
      <c r="J7" s="17"/>
      <c r="K7" s="32">
        <f>SUM(K8:K98)</f>
        <v>15325.5998</v>
      </c>
      <c r="L7" s="32">
        <f>SUM(L8:L118)</f>
        <v>141025</v>
      </c>
      <c r="M7" s="32">
        <f>SUM(M8:M135)</f>
        <v>52942</v>
      </c>
      <c r="N7" s="32">
        <f>SUM(N8:N133)</f>
        <v>8796</v>
      </c>
      <c r="O7" s="18" t="s">
        <v>23</v>
      </c>
      <c r="P7" s="18" t="s">
        <v>23</v>
      </c>
      <c r="Q7" s="18"/>
    </row>
    <row r="8" s="5" customFormat="1" ht="36" spans="1:17">
      <c r="A8" s="20">
        <v>1</v>
      </c>
      <c r="B8" s="21" t="s">
        <v>24</v>
      </c>
      <c r="C8" s="21" t="s">
        <v>25</v>
      </c>
      <c r="D8" s="21" t="s">
        <v>26</v>
      </c>
      <c r="E8" s="21" t="s">
        <v>27</v>
      </c>
      <c r="F8" s="21" t="s">
        <v>28</v>
      </c>
      <c r="G8" s="21" t="s">
        <v>29</v>
      </c>
      <c r="H8" s="21" t="s">
        <v>30</v>
      </c>
      <c r="I8" s="21" t="s">
        <v>31</v>
      </c>
      <c r="J8" s="21" t="s">
        <v>31</v>
      </c>
      <c r="K8" s="21">
        <v>168.8</v>
      </c>
      <c r="L8" s="21">
        <v>109</v>
      </c>
      <c r="M8" s="21">
        <v>9</v>
      </c>
      <c r="N8" s="21">
        <v>0</v>
      </c>
      <c r="O8" s="21" t="s">
        <v>32</v>
      </c>
      <c r="P8" s="21" t="s">
        <v>33</v>
      </c>
      <c r="Q8" s="20"/>
    </row>
    <row r="9" s="6" customFormat="1" ht="36" spans="1:17">
      <c r="A9" s="20">
        <v>2</v>
      </c>
      <c r="B9" s="21" t="s">
        <v>34</v>
      </c>
      <c r="C9" s="21" t="s">
        <v>35</v>
      </c>
      <c r="D9" s="21" t="s">
        <v>26</v>
      </c>
      <c r="E9" s="21" t="s">
        <v>27</v>
      </c>
      <c r="F9" s="21" t="s">
        <v>36</v>
      </c>
      <c r="G9" s="21" t="s">
        <v>37</v>
      </c>
      <c r="H9" s="21" t="s">
        <v>30</v>
      </c>
      <c r="I9" s="21" t="s">
        <v>38</v>
      </c>
      <c r="J9" s="21" t="s">
        <v>38</v>
      </c>
      <c r="K9" s="21">
        <v>110</v>
      </c>
      <c r="L9" s="21">
        <v>1854</v>
      </c>
      <c r="M9" s="34">
        <v>12</v>
      </c>
      <c r="N9" s="34">
        <v>3</v>
      </c>
      <c r="O9" s="21" t="s">
        <v>32</v>
      </c>
      <c r="P9" s="21" t="s">
        <v>33</v>
      </c>
      <c r="Q9" s="40"/>
    </row>
    <row r="10" s="5" customFormat="1" ht="36" spans="1:17">
      <c r="A10" s="20">
        <v>3</v>
      </c>
      <c r="B10" s="21" t="s">
        <v>39</v>
      </c>
      <c r="C10" s="21" t="s">
        <v>40</v>
      </c>
      <c r="D10" s="21" t="s">
        <v>26</v>
      </c>
      <c r="E10" s="21" t="s">
        <v>27</v>
      </c>
      <c r="F10" s="21" t="s">
        <v>41</v>
      </c>
      <c r="G10" s="21" t="s">
        <v>42</v>
      </c>
      <c r="H10" s="21" t="s">
        <v>30</v>
      </c>
      <c r="I10" s="21" t="s">
        <v>43</v>
      </c>
      <c r="J10" s="21" t="s">
        <v>43</v>
      </c>
      <c r="K10" s="21">
        <v>110</v>
      </c>
      <c r="L10" s="21">
        <v>1256</v>
      </c>
      <c r="M10" s="34">
        <v>16</v>
      </c>
      <c r="N10" s="34">
        <v>24</v>
      </c>
      <c r="O10" s="21" t="s">
        <v>32</v>
      </c>
      <c r="P10" s="21" t="s">
        <v>33</v>
      </c>
      <c r="Q10" s="20"/>
    </row>
    <row r="11" s="1" customFormat="1" ht="45" customHeight="1" spans="1:17">
      <c r="A11" s="20">
        <v>4</v>
      </c>
      <c r="B11" s="21" t="s">
        <v>44</v>
      </c>
      <c r="C11" s="21" t="s">
        <v>45</v>
      </c>
      <c r="D11" s="21" t="s">
        <v>26</v>
      </c>
      <c r="E11" s="21" t="s">
        <v>27</v>
      </c>
      <c r="F11" s="21" t="s">
        <v>46</v>
      </c>
      <c r="G11" s="21" t="s">
        <v>47</v>
      </c>
      <c r="H11" s="21" t="s">
        <v>30</v>
      </c>
      <c r="I11" s="21" t="s">
        <v>48</v>
      </c>
      <c r="J11" s="21" t="s">
        <v>48</v>
      </c>
      <c r="K11" s="21">
        <v>110</v>
      </c>
      <c r="L11" s="21">
        <v>1368</v>
      </c>
      <c r="M11" s="21">
        <v>15</v>
      </c>
      <c r="N11" s="21">
        <v>10</v>
      </c>
      <c r="O11" s="21" t="s">
        <v>32</v>
      </c>
      <c r="P11" s="21" t="s">
        <v>33</v>
      </c>
      <c r="Q11" s="41"/>
    </row>
    <row r="12" s="5" customFormat="1" ht="45" customHeight="1" spans="1:17">
      <c r="A12" s="20">
        <v>5</v>
      </c>
      <c r="B12" s="21" t="s">
        <v>49</v>
      </c>
      <c r="C12" s="21" t="s">
        <v>50</v>
      </c>
      <c r="D12" s="21" t="s">
        <v>26</v>
      </c>
      <c r="E12" s="21" t="s">
        <v>27</v>
      </c>
      <c r="F12" s="21" t="s">
        <v>51</v>
      </c>
      <c r="G12" s="21" t="s">
        <v>52</v>
      </c>
      <c r="H12" s="21" t="s">
        <v>30</v>
      </c>
      <c r="I12" s="21" t="s">
        <v>53</v>
      </c>
      <c r="J12" s="21" t="s">
        <v>53</v>
      </c>
      <c r="K12" s="21">
        <v>110</v>
      </c>
      <c r="L12" s="21">
        <v>2220</v>
      </c>
      <c r="M12" s="21">
        <v>38</v>
      </c>
      <c r="N12" s="21">
        <v>1</v>
      </c>
      <c r="O12" s="21" t="s">
        <v>32</v>
      </c>
      <c r="P12" s="21" t="s">
        <v>33</v>
      </c>
      <c r="Q12" s="20"/>
    </row>
    <row r="13" s="5" customFormat="1" ht="61" customHeight="1" spans="1:17">
      <c r="A13" s="20">
        <v>6</v>
      </c>
      <c r="B13" s="21" t="s">
        <v>54</v>
      </c>
      <c r="C13" s="21" t="s">
        <v>55</v>
      </c>
      <c r="D13" s="21" t="s">
        <v>26</v>
      </c>
      <c r="E13" s="21" t="s">
        <v>27</v>
      </c>
      <c r="F13" s="21" t="s">
        <v>56</v>
      </c>
      <c r="G13" s="21" t="s">
        <v>57</v>
      </c>
      <c r="H13" s="21" t="s">
        <v>30</v>
      </c>
      <c r="I13" s="21" t="s">
        <v>58</v>
      </c>
      <c r="J13" s="21" t="s">
        <v>58</v>
      </c>
      <c r="K13" s="21">
        <v>110</v>
      </c>
      <c r="L13" s="21">
        <v>2200</v>
      </c>
      <c r="M13" s="21">
        <v>11</v>
      </c>
      <c r="N13" s="21">
        <v>4</v>
      </c>
      <c r="O13" s="21" t="s">
        <v>32</v>
      </c>
      <c r="P13" s="21" t="s">
        <v>33</v>
      </c>
      <c r="Q13" s="20"/>
    </row>
    <row r="14" s="7" customFormat="1" ht="48" spans="1:17">
      <c r="A14" s="20">
        <v>7</v>
      </c>
      <c r="B14" s="21" t="s">
        <v>59</v>
      </c>
      <c r="C14" s="21" t="s">
        <v>60</v>
      </c>
      <c r="D14" s="21" t="s">
        <v>26</v>
      </c>
      <c r="E14" s="21" t="s">
        <v>27</v>
      </c>
      <c r="F14" s="21" t="s">
        <v>61</v>
      </c>
      <c r="G14" s="21" t="s">
        <v>62</v>
      </c>
      <c r="H14" s="21" t="s">
        <v>30</v>
      </c>
      <c r="I14" s="21" t="s">
        <v>63</v>
      </c>
      <c r="J14" s="21" t="s">
        <v>63</v>
      </c>
      <c r="K14" s="21">
        <v>110</v>
      </c>
      <c r="L14" s="21">
        <v>1053</v>
      </c>
      <c r="M14" s="21">
        <v>14</v>
      </c>
      <c r="N14" s="21">
        <v>4</v>
      </c>
      <c r="O14" s="21" t="s">
        <v>32</v>
      </c>
      <c r="P14" s="21" t="s">
        <v>33</v>
      </c>
      <c r="Q14" s="42"/>
    </row>
    <row r="15" s="5" customFormat="1" ht="45" customHeight="1" spans="1:17">
      <c r="A15" s="20">
        <v>8</v>
      </c>
      <c r="B15" s="21" t="s">
        <v>64</v>
      </c>
      <c r="C15" s="21" t="s">
        <v>65</v>
      </c>
      <c r="D15" s="21" t="s">
        <v>26</v>
      </c>
      <c r="E15" s="21" t="s">
        <v>27</v>
      </c>
      <c r="F15" s="21" t="s">
        <v>66</v>
      </c>
      <c r="G15" s="21" t="s">
        <v>67</v>
      </c>
      <c r="H15" s="21" t="s">
        <v>30</v>
      </c>
      <c r="I15" s="21" t="s">
        <v>68</v>
      </c>
      <c r="J15" s="21" t="s">
        <v>68</v>
      </c>
      <c r="K15" s="21">
        <v>110</v>
      </c>
      <c r="L15" s="21">
        <v>1180</v>
      </c>
      <c r="M15" s="21">
        <v>9</v>
      </c>
      <c r="N15" s="21">
        <v>4</v>
      </c>
      <c r="O15" s="21" t="s">
        <v>32</v>
      </c>
      <c r="P15" s="21" t="s">
        <v>33</v>
      </c>
      <c r="Q15" s="20"/>
    </row>
    <row r="16" s="5" customFormat="1" ht="45" customHeight="1" spans="1:17">
      <c r="A16" s="20">
        <v>9</v>
      </c>
      <c r="B16" s="21" t="s">
        <v>69</v>
      </c>
      <c r="C16" s="21" t="s">
        <v>70</v>
      </c>
      <c r="D16" s="21" t="s">
        <v>26</v>
      </c>
      <c r="E16" s="21" t="s">
        <v>27</v>
      </c>
      <c r="F16" s="21" t="s">
        <v>71</v>
      </c>
      <c r="G16" s="21" t="s">
        <v>72</v>
      </c>
      <c r="H16" s="21" t="s">
        <v>30</v>
      </c>
      <c r="I16" s="21" t="s">
        <v>73</v>
      </c>
      <c r="J16" s="21" t="s">
        <v>73</v>
      </c>
      <c r="K16" s="21">
        <v>110</v>
      </c>
      <c r="L16" s="21">
        <v>2783</v>
      </c>
      <c r="M16" s="21">
        <v>30</v>
      </c>
      <c r="N16" s="21">
        <v>9</v>
      </c>
      <c r="O16" s="21" t="s">
        <v>32</v>
      </c>
      <c r="P16" s="21" t="s">
        <v>33</v>
      </c>
      <c r="Q16" s="20"/>
    </row>
    <row r="17" s="5" customFormat="1" ht="111" customHeight="1" spans="1:17">
      <c r="A17" s="20">
        <v>10</v>
      </c>
      <c r="B17" s="21" t="s">
        <v>74</v>
      </c>
      <c r="C17" s="21" t="s">
        <v>75</v>
      </c>
      <c r="D17" s="21" t="s">
        <v>26</v>
      </c>
      <c r="E17" s="21" t="s">
        <v>27</v>
      </c>
      <c r="F17" s="21" t="s">
        <v>76</v>
      </c>
      <c r="G17" s="21" t="s">
        <v>77</v>
      </c>
      <c r="H17" s="21" t="s">
        <v>30</v>
      </c>
      <c r="I17" s="21" t="s">
        <v>78</v>
      </c>
      <c r="J17" s="21" t="s">
        <v>78</v>
      </c>
      <c r="K17" s="21">
        <v>110</v>
      </c>
      <c r="L17" s="21">
        <v>1358</v>
      </c>
      <c r="M17" s="21">
        <v>31</v>
      </c>
      <c r="N17" s="21">
        <v>14</v>
      </c>
      <c r="O17" s="21" t="s">
        <v>32</v>
      </c>
      <c r="P17" s="21" t="s">
        <v>33</v>
      </c>
      <c r="Q17" s="20"/>
    </row>
    <row r="18" s="5" customFormat="1" ht="72" customHeight="1" spans="1:17">
      <c r="A18" s="20">
        <v>11</v>
      </c>
      <c r="B18" s="21" t="s">
        <v>79</v>
      </c>
      <c r="C18" s="21" t="s">
        <v>80</v>
      </c>
      <c r="D18" s="21" t="s">
        <v>26</v>
      </c>
      <c r="E18" s="21" t="s">
        <v>27</v>
      </c>
      <c r="F18" s="21" t="s">
        <v>81</v>
      </c>
      <c r="G18" s="21" t="s">
        <v>82</v>
      </c>
      <c r="H18" s="21" t="s">
        <v>30</v>
      </c>
      <c r="I18" s="21" t="s">
        <v>83</v>
      </c>
      <c r="J18" s="21" t="s">
        <v>83</v>
      </c>
      <c r="K18" s="21">
        <v>110</v>
      </c>
      <c r="L18" s="21">
        <v>2345</v>
      </c>
      <c r="M18" s="34">
        <v>10</v>
      </c>
      <c r="N18" s="34">
        <v>2</v>
      </c>
      <c r="O18" s="21" t="s">
        <v>32</v>
      </c>
      <c r="P18" s="21" t="s">
        <v>33</v>
      </c>
      <c r="Q18" s="20"/>
    </row>
    <row r="19" s="1" customFormat="1" ht="105" customHeight="1" spans="1:17">
      <c r="A19" s="20">
        <v>12</v>
      </c>
      <c r="B19" s="21" t="s">
        <v>84</v>
      </c>
      <c r="C19" s="21" t="s">
        <v>85</v>
      </c>
      <c r="D19" s="21" t="s">
        <v>26</v>
      </c>
      <c r="E19" s="21" t="s">
        <v>27</v>
      </c>
      <c r="F19" s="21" t="s">
        <v>86</v>
      </c>
      <c r="G19" s="21" t="s">
        <v>87</v>
      </c>
      <c r="H19" s="21" t="s">
        <v>30</v>
      </c>
      <c r="I19" s="21" t="s">
        <v>88</v>
      </c>
      <c r="J19" s="21" t="s">
        <v>88</v>
      </c>
      <c r="K19" s="21">
        <v>110</v>
      </c>
      <c r="L19" s="21">
        <v>1280</v>
      </c>
      <c r="M19" s="21">
        <v>32</v>
      </c>
      <c r="N19" s="21">
        <v>5</v>
      </c>
      <c r="O19" s="21" t="s">
        <v>32</v>
      </c>
      <c r="P19" s="21" t="s">
        <v>33</v>
      </c>
      <c r="Q19" s="40"/>
    </row>
    <row r="20" s="1" customFormat="1" ht="60" spans="1:17">
      <c r="A20" s="20">
        <v>13</v>
      </c>
      <c r="B20" s="21" t="s">
        <v>89</v>
      </c>
      <c r="C20" s="21" t="s">
        <v>90</v>
      </c>
      <c r="D20" s="21" t="s">
        <v>26</v>
      </c>
      <c r="E20" s="21" t="s">
        <v>27</v>
      </c>
      <c r="F20" s="21" t="s">
        <v>91</v>
      </c>
      <c r="G20" s="21" t="s">
        <v>92</v>
      </c>
      <c r="H20" s="21" t="s">
        <v>30</v>
      </c>
      <c r="I20" s="21" t="s">
        <v>93</v>
      </c>
      <c r="J20" s="21" t="s">
        <v>93</v>
      </c>
      <c r="K20" s="21">
        <v>110</v>
      </c>
      <c r="L20" s="21">
        <v>851</v>
      </c>
      <c r="M20" s="34">
        <v>19</v>
      </c>
      <c r="N20" s="34">
        <v>7</v>
      </c>
      <c r="O20" s="21" t="s">
        <v>32</v>
      </c>
      <c r="P20" s="21" t="s">
        <v>33</v>
      </c>
      <c r="Q20" s="40"/>
    </row>
    <row r="21" s="1" customFormat="1" ht="45" customHeight="1" spans="1:17">
      <c r="A21" s="20">
        <v>14</v>
      </c>
      <c r="B21" s="21" t="s">
        <v>94</v>
      </c>
      <c r="C21" s="21" t="s">
        <v>95</v>
      </c>
      <c r="D21" s="21" t="s">
        <v>26</v>
      </c>
      <c r="E21" s="21" t="s">
        <v>27</v>
      </c>
      <c r="F21" s="21" t="s">
        <v>96</v>
      </c>
      <c r="G21" s="21" t="s">
        <v>97</v>
      </c>
      <c r="H21" s="21" t="s">
        <v>30</v>
      </c>
      <c r="I21" s="21" t="s">
        <v>98</v>
      </c>
      <c r="J21" s="21" t="s">
        <v>98</v>
      </c>
      <c r="K21" s="21">
        <v>110</v>
      </c>
      <c r="L21" s="21">
        <v>1718</v>
      </c>
      <c r="M21" s="34">
        <v>49</v>
      </c>
      <c r="N21" s="34">
        <v>3</v>
      </c>
      <c r="O21" s="21" t="s">
        <v>32</v>
      </c>
      <c r="P21" s="21" t="s">
        <v>33</v>
      </c>
      <c r="Q21" s="40"/>
    </row>
    <row r="22" s="1" customFormat="1" ht="64" customHeight="1" spans="1:17">
      <c r="A22" s="20">
        <v>15</v>
      </c>
      <c r="B22" s="21" t="s">
        <v>99</v>
      </c>
      <c r="C22" s="21" t="s">
        <v>100</v>
      </c>
      <c r="D22" s="21" t="s">
        <v>26</v>
      </c>
      <c r="E22" s="21" t="s">
        <v>27</v>
      </c>
      <c r="F22" s="21" t="s">
        <v>101</v>
      </c>
      <c r="G22" s="21" t="s">
        <v>102</v>
      </c>
      <c r="H22" s="21" t="s">
        <v>30</v>
      </c>
      <c r="I22" s="21" t="s">
        <v>103</v>
      </c>
      <c r="J22" s="21" t="s">
        <v>103</v>
      </c>
      <c r="K22" s="21">
        <v>110</v>
      </c>
      <c r="L22" s="21">
        <v>2597</v>
      </c>
      <c r="M22" s="21">
        <v>37</v>
      </c>
      <c r="N22" s="21">
        <v>14</v>
      </c>
      <c r="O22" s="21" t="s">
        <v>32</v>
      </c>
      <c r="P22" s="21" t="s">
        <v>33</v>
      </c>
      <c r="Q22" s="40"/>
    </row>
    <row r="23" s="1" customFormat="1" ht="50" customHeight="1" spans="1:17">
      <c r="A23" s="20">
        <v>16</v>
      </c>
      <c r="B23" s="21" t="s">
        <v>89</v>
      </c>
      <c r="C23" s="21" t="s">
        <v>104</v>
      </c>
      <c r="D23" s="21" t="s">
        <v>26</v>
      </c>
      <c r="E23" s="21" t="s">
        <v>27</v>
      </c>
      <c r="F23" s="21" t="s">
        <v>105</v>
      </c>
      <c r="G23" s="22" t="s">
        <v>106</v>
      </c>
      <c r="H23" s="21" t="s">
        <v>30</v>
      </c>
      <c r="I23" s="21" t="s">
        <v>93</v>
      </c>
      <c r="J23" s="21" t="s">
        <v>107</v>
      </c>
      <c r="K23" s="21">
        <v>47</v>
      </c>
      <c r="L23" s="21">
        <v>1705</v>
      </c>
      <c r="M23" s="34">
        <v>20</v>
      </c>
      <c r="N23" s="34">
        <v>10</v>
      </c>
      <c r="O23" s="21" t="s">
        <v>32</v>
      </c>
      <c r="P23" s="21" t="s">
        <v>33</v>
      </c>
      <c r="Q23" s="40"/>
    </row>
    <row r="24" s="1" customFormat="1" ht="89" customHeight="1" spans="1:17">
      <c r="A24" s="20">
        <v>17</v>
      </c>
      <c r="B24" s="21" t="s">
        <v>64</v>
      </c>
      <c r="C24" s="21" t="s">
        <v>108</v>
      </c>
      <c r="D24" s="21" t="s">
        <v>26</v>
      </c>
      <c r="E24" s="21" t="s">
        <v>27</v>
      </c>
      <c r="F24" s="21" t="s">
        <v>109</v>
      </c>
      <c r="G24" s="21" t="s">
        <v>110</v>
      </c>
      <c r="H24" s="21" t="s">
        <v>30</v>
      </c>
      <c r="I24" s="25" t="s">
        <v>68</v>
      </c>
      <c r="J24" s="25" t="s">
        <v>111</v>
      </c>
      <c r="K24" s="21">
        <v>46</v>
      </c>
      <c r="L24" s="21">
        <v>868</v>
      </c>
      <c r="M24" s="25">
        <v>18</v>
      </c>
      <c r="N24" s="25">
        <v>5</v>
      </c>
      <c r="O24" s="21" t="s">
        <v>32</v>
      </c>
      <c r="P24" s="21" t="s">
        <v>33</v>
      </c>
      <c r="Q24" s="42"/>
    </row>
    <row r="25" s="1" customFormat="1" ht="45" customHeight="1" spans="1:17">
      <c r="A25" s="20">
        <v>18</v>
      </c>
      <c r="B25" s="23" t="s">
        <v>112</v>
      </c>
      <c r="C25" s="24" t="s">
        <v>113</v>
      </c>
      <c r="D25" s="21" t="s">
        <v>26</v>
      </c>
      <c r="E25" s="21" t="s">
        <v>27</v>
      </c>
      <c r="F25" s="25" t="s">
        <v>114</v>
      </c>
      <c r="G25" s="25" t="s">
        <v>115</v>
      </c>
      <c r="H25" s="21" t="s">
        <v>30</v>
      </c>
      <c r="I25" s="25" t="s">
        <v>116</v>
      </c>
      <c r="J25" s="25" t="s">
        <v>117</v>
      </c>
      <c r="K25" s="21">
        <v>55</v>
      </c>
      <c r="L25" s="21">
        <v>1757</v>
      </c>
      <c r="M25" s="35">
        <v>308</v>
      </c>
      <c r="N25" s="36">
        <v>2</v>
      </c>
      <c r="O25" s="21" t="s">
        <v>32</v>
      </c>
      <c r="P25" s="21" t="s">
        <v>33</v>
      </c>
      <c r="Q25" s="40"/>
    </row>
    <row r="26" s="1" customFormat="1" ht="48" spans="1:17">
      <c r="A26" s="20">
        <v>19</v>
      </c>
      <c r="B26" s="26" t="s">
        <v>118</v>
      </c>
      <c r="C26" s="26" t="s">
        <v>119</v>
      </c>
      <c r="D26" s="21" t="s">
        <v>120</v>
      </c>
      <c r="E26" s="21" t="s">
        <v>27</v>
      </c>
      <c r="F26" s="26" t="s">
        <v>121</v>
      </c>
      <c r="G26" s="25" t="s">
        <v>122</v>
      </c>
      <c r="H26" s="21" t="s">
        <v>30</v>
      </c>
      <c r="I26" s="25" t="s">
        <v>123</v>
      </c>
      <c r="J26" s="25" t="s">
        <v>123</v>
      </c>
      <c r="K26" s="21">
        <v>42.5198</v>
      </c>
      <c r="L26" s="21">
        <v>2723</v>
      </c>
      <c r="M26" s="25">
        <v>24</v>
      </c>
      <c r="N26" s="25">
        <v>4</v>
      </c>
      <c r="O26" s="21" t="s">
        <v>32</v>
      </c>
      <c r="P26" s="21" t="s">
        <v>33</v>
      </c>
      <c r="Q26" s="40"/>
    </row>
    <row r="27" s="1" customFormat="1" ht="60" spans="1:17">
      <c r="A27" s="20">
        <v>20</v>
      </c>
      <c r="B27" s="26" t="s">
        <v>124</v>
      </c>
      <c r="C27" s="26" t="s">
        <v>125</v>
      </c>
      <c r="D27" s="21" t="s">
        <v>26</v>
      </c>
      <c r="E27" s="21" t="s">
        <v>27</v>
      </c>
      <c r="F27" s="21" t="s">
        <v>126</v>
      </c>
      <c r="G27" s="21" t="s">
        <v>127</v>
      </c>
      <c r="H27" s="21" t="s">
        <v>128</v>
      </c>
      <c r="I27" s="21" t="s">
        <v>129</v>
      </c>
      <c r="J27" s="21" t="s">
        <v>130</v>
      </c>
      <c r="K27" s="21">
        <v>110</v>
      </c>
      <c r="L27" s="21">
        <v>1050</v>
      </c>
      <c r="M27" s="21">
        <v>49</v>
      </c>
      <c r="N27" s="21">
        <v>13</v>
      </c>
      <c r="O27" s="21" t="s">
        <v>32</v>
      </c>
      <c r="P27" s="21" t="s">
        <v>33</v>
      </c>
      <c r="Q27" s="40"/>
    </row>
    <row r="28" s="1" customFormat="1" ht="60" spans="1:17">
      <c r="A28" s="20">
        <v>21</v>
      </c>
      <c r="B28" s="26" t="s">
        <v>124</v>
      </c>
      <c r="C28" s="26" t="s">
        <v>131</v>
      </c>
      <c r="D28" s="21" t="s">
        <v>26</v>
      </c>
      <c r="E28" s="21" t="s">
        <v>27</v>
      </c>
      <c r="F28" s="21" t="s">
        <v>132</v>
      </c>
      <c r="G28" s="21" t="s">
        <v>133</v>
      </c>
      <c r="H28" s="21" t="s">
        <v>128</v>
      </c>
      <c r="I28" s="21" t="s">
        <v>129</v>
      </c>
      <c r="J28" s="21" t="s">
        <v>134</v>
      </c>
      <c r="K28" s="21">
        <v>110</v>
      </c>
      <c r="L28" s="21">
        <v>1579</v>
      </c>
      <c r="M28" s="21">
        <v>81</v>
      </c>
      <c r="N28" s="21">
        <v>9</v>
      </c>
      <c r="O28" s="21" t="s">
        <v>32</v>
      </c>
      <c r="P28" s="21" t="s">
        <v>33</v>
      </c>
      <c r="Q28" s="20"/>
    </row>
    <row r="29" s="1" customFormat="1" ht="60" spans="1:17">
      <c r="A29" s="20">
        <v>22</v>
      </c>
      <c r="B29" s="26" t="s">
        <v>135</v>
      </c>
      <c r="C29" s="26" t="s">
        <v>136</v>
      </c>
      <c r="D29" s="21" t="s">
        <v>26</v>
      </c>
      <c r="E29" s="21" t="s">
        <v>27</v>
      </c>
      <c r="F29" s="21" t="s">
        <v>137</v>
      </c>
      <c r="G29" s="26" t="s">
        <v>138</v>
      </c>
      <c r="H29" s="21" t="s">
        <v>128</v>
      </c>
      <c r="I29" s="21" t="s">
        <v>139</v>
      </c>
      <c r="J29" s="21" t="s">
        <v>140</v>
      </c>
      <c r="K29" s="21">
        <v>110</v>
      </c>
      <c r="L29" s="21">
        <v>731</v>
      </c>
      <c r="M29" s="21">
        <v>47</v>
      </c>
      <c r="N29" s="21">
        <v>17</v>
      </c>
      <c r="O29" s="21" t="s">
        <v>32</v>
      </c>
      <c r="P29" s="21" t="s">
        <v>33</v>
      </c>
      <c r="Q29" s="40"/>
    </row>
    <row r="30" s="1" customFormat="1" ht="72" spans="1:17">
      <c r="A30" s="20">
        <v>23</v>
      </c>
      <c r="B30" s="26" t="s">
        <v>135</v>
      </c>
      <c r="C30" s="26" t="s">
        <v>141</v>
      </c>
      <c r="D30" s="21" t="s">
        <v>26</v>
      </c>
      <c r="E30" s="21" t="s">
        <v>27</v>
      </c>
      <c r="F30" s="21" t="s">
        <v>142</v>
      </c>
      <c r="G30" s="26" t="s">
        <v>143</v>
      </c>
      <c r="H30" s="21" t="s">
        <v>128</v>
      </c>
      <c r="I30" s="21" t="s">
        <v>139</v>
      </c>
      <c r="J30" s="21" t="s">
        <v>144</v>
      </c>
      <c r="K30" s="21">
        <v>110</v>
      </c>
      <c r="L30" s="21">
        <v>1304</v>
      </c>
      <c r="M30" s="21">
        <v>52</v>
      </c>
      <c r="N30" s="21">
        <v>2</v>
      </c>
      <c r="O30" s="21" t="s">
        <v>32</v>
      </c>
      <c r="P30" s="21" t="s">
        <v>33</v>
      </c>
      <c r="Q30" s="40"/>
    </row>
    <row r="31" s="1" customFormat="1" ht="60" spans="1:17">
      <c r="A31" s="20">
        <v>24</v>
      </c>
      <c r="B31" s="26" t="s">
        <v>135</v>
      </c>
      <c r="C31" s="26" t="s">
        <v>145</v>
      </c>
      <c r="D31" s="21" t="s">
        <v>26</v>
      </c>
      <c r="E31" s="21" t="s">
        <v>27</v>
      </c>
      <c r="F31" s="21" t="s">
        <v>146</v>
      </c>
      <c r="G31" s="26" t="s">
        <v>147</v>
      </c>
      <c r="H31" s="21" t="s">
        <v>128</v>
      </c>
      <c r="I31" s="21" t="s">
        <v>139</v>
      </c>
      <c r="J31" s="21" t="s">
        <v>148</v>
      </c>
      <c r="K31" s="21">
        <v>110</v>
      </c>
      <c r="L31" s="21">
        <v>1204</v>
      </c>
      <c r="M31" s="21">
        <v>52</v>
      </c>
      <c r="N31" s="21">
        <v>7</v>
      </c>
      <c r="O31" s="21" t="s">
        <v>32</v>
      </c>
      <c r="P31" s="21" t="s">
        <v>33</v>
      </c>
      <c r="Q31" s="40"/>
    </row>
    <row r="32" s="1" customFormat="1" ht="72" spans="1:17">
      <c r="A32" s="20">
        <v>25</v>
      </c>
      <c r="B32" s="26" t="s">
        <v>112</v>
      </c>
      <c r="C32" s="26" t="s">
        <v>149</v>
      </c>
      <c r="D32" s="21" t="s">
        <v>26</v>
      </c>
      <c r="E32" s="21" t="s">
        <v>27</v>
      </c>
      <c r="F32" s="21" t="s">
        <v>150</v>
      </c>
      <c r="G32" s="21" t="s">
        <v>151</v>
      </c>
      <c r="H32" s="21" t="s">
        <v>128</v>
      </c>
      <c r="I32" s="21" t="s">
        <v>116</v>
      </c>
      <c r="J32" s="21" t="s">
        <v>152</v>
      </c>
      <c r="K32" s="21">
        <v>110</v>
      </c>
      <c r="L32" s="21">
        <v>240</v>
      </c>
      <c r="M32" s="21">
        <v>7</v>
      </c>
      <c r="N32" s="21">
        <v>0</v>
      </c>
      <c r="O32" s="21" t="s">
        <v>32</v>
      </c>
      <c r="P32" s="21" t="s">
        <v>33</v>
      </c>
      <c r="Q32" s="41"/>
    </row>
    <row r="33" s="5" customFormat="1" ht="72" spans="1:17">
      <c r="A33" s="20">
        <v>26</v>
      </c>
      <c r="B33" s="26" t="s">
        <v>112</v>
      </c>
      <c r="C33" s="26" t="s">
        <v>153</v>
      </c>
      <c r="D33" s="21" t="s">
        <v>26</v>
      </c>
      <c r="E33" s="21" t="s">
        <v>27</v>
      </c>
      <c r="F33" s="21" t="s">
        <v>154</v>
      </c>
      <c r="G33" s="21" t="s">
        <v>155</v>
      </c>
      <c r="H33" s="21" t="s">
        <v>128</v>
      </c>
      <c r="I33" s="21" t="s">
        <v>116</v>
      </c>
      <c r="J33" s="21" t="s">
        <v>156</v>
      </c>
      <c r="K33" s="21">
        <v>110</v>
      </c>
      <c r="L33" s="21">
        <v>734</v>
      </c>
      <c r="M33" s="21">
        <v>11</v>
      </c>
      <c r="N33" s="21">
        <v>0</v>
      </c>
      <c r="O33" s="21" t="s">
        <v>32</v>
      </c>
      <c r="P33" s="21" t="s">
        <v>33</v>
      </c>
      <c r="Q33" s="40"/>
    </row>
    <row r="34" s="8" customFormat="1" ht="72" spans="1:17">
      <c r="A34" s="20">
        <v>27</v>
      </c>
      <c r="B34" s="26" t="s">
        <v>112</v>
      </c>
      <c r="C34" s="26" t="s">
        <v>157</v>
      </c>
      <c r="D34" s="21" t="s">
        <v>26</v>
      </c>
      <c r="E34" s="21" t="s">
        <v>27</v>
      </c>
      <c r="F34" s="21" t="s">
        <v>158</v>
      </c>
      <c r="G34" s="21" t="s">
        <v>159</v>
      </c>
      <c r="H34" s="21" t="s">
        <v>128</v>
      </c>
      <c r="I34" s="21" t="s">
        <v>116</v>
      </c>
      <c r="J34" s="21" t="s">
        <v>160</v>
      </c>
      <c r="K34" s="21">
        <v>110</v>
      </c>
      <c r="L34" s="21">
        <v>972</v>
      </c>
      <c r="M34" s="21">
        <v>6</v>
      </c>
      <c r="N34" s="21">
        <v>0</v>
      </c>
      <c r="O34" s="21" t="s">
        <v>32</v>
      </c>
      <c r="P34" s="21" t="s">
        <v>33</v>
      </c>
      <c r="Q34" s="40"/>
    </row>
    <row r="35" s="8" customFormat="1" ht="72" spans="1:17">
      <c r="A35" s="20">
        <v>28</v>
      </c>
      <c r="B35" s="26" t="s">
        <v>112</v>
      </c>
      <c r="C35" s="26" t="s">
        <v>161</v>
      </c>
      <c r="D35" s="21" t="s">
        <v>26</v>
      </c>
      <c r="E35" s="21" t="s">
        <v>27</v>
      </c>
      <c r="F35" s="21" t="s">
        <v>162</v>
      </c>
      <c r="G35" s="21" t="s">
        <v>163</v>
      </c>
      <c r="H35" s="21" t="s">
        <v>128</v>
      </c>
      <c r="I35" s="21" t="s">
        <v>116</v>
      </c>
      <c r="J35" s="21" t="s">
        <v>164</v>
      </c>
      <c r="K35" s="21">
        <v>110</v>
      </c>
      <c r="L35" s="21">
        <v>656</v>
      </c>
      <c r="M35" s="21">
        <v>1</v>
      </c>
      <c r="N35" s="21">
        <v>0</v>
      </c>
      <c r="O35" s="21" t="s">
        <v>32</v>
      </c>
      <c r="P35" s="21" t="s">
        <v>33</v>
      </c>
      <c r="Q35" s="40"/>
    </row>
    <row r="36" s="8" customFormat="1" ht="60" spans="1:17">
      <c r="A36" s="20">
        <v>29</v>
      </c>
      <c r="B36" s="26" t="s">
        <v>112</v>
      </c>
      <c r="C36" s="26" t="s">
        <v>165</v>
      </c>
      <c r="D36" s="21" t="s">
        <v>26</v>
      </c>
      <c r="E36" s="21" t="s">
        <v>27</v>
      </c>
      <c r="F36" s="21" t="s">
        <v>166</v>
      </c>
      <c r="G36" s="21" t="s">
        <v>167</v>
      </c>
      <c r="H36" s="21" t="s">
        <v>128</v>
      </c>
      <c r="I36" s="21" t="s">
        <v>116</v>
      </c>
      <c r="J36" s="21" t="s">
        <v>168</v>
      </c>
      <c r="K36" s="21">
        <v>110</v>
      </c>
      <c r="L36" s="21">
        <v>1380</v>
      </c>
      <c r="M36" s="21">
        <v>18</v>
      </c>
      <c r="N36" s="21">
        <v>0</v>
      </c>
      <c r="O36" s="21" t="s">
        <v>32</v>
      </c>
      <c r="P36" s="21" t="s">
        <v>33</v>
      </c>
      <c r="Q36" s="40"/>
    </row>
    <row r="37" s="8" customFormat="1" ht="72" spans="1:17">
      <c r="A37" s="20">
        <v>30</v>
      </c>
      <c r="B37" s="26" t="s">
        <v>169</v>
      </c>
      <c r="C37" s="26" t="s">
        <v>170</v>
      </c>
      <c r="D37" s="21" t="s">
        <v>26</v>
      </c>
      <c r="E37" s="21" t="s">
        <v>27</v>
      </c>
      <c r="F37" s="21" t="s">
        <v>171</v>
      </c>
      <c r="G37" s="21" t="s">
        <v>172</v>
      </c>
      <c r="H37" s="21" t="s">
        <v>128</v>
      </c>
      <c r="I37" s="21" t="s">
        <v>173</v>
      </c>
      <c r="J37" s="21" t="s">
        <v>174</v>
      </c>
      <c r="K37" s="21">
        <v>110</v>
      </c>
      <c r="L37" s="21">
        <v>1322</v>
      </c>
      <c r="M37" s="21">
        <v>57</v>
      </c>
      <c r="N37" s="21">
        <v>2</v>
      </c>
      <c r="O37" s="21" t="s">
        <v>32</v>
      </c>
      <c r="P37" s="21" t="s">
        <v>33</v>
      </c>
      <c r="Q37" s="40"/>
    </row>
    <row r="38" s="5" customFormat="1" ht="72" spans="1:17">
      <c r="A38" s="20">
        <v>31</v>
      </c>
      <c r="B38" s="26" t="s">
        <v>169</v>
      </c>
      <c r="C38" s="26" t="s">
        <v>175</v>
      </c>
      <c r="D38" s="21" t="s">
        <v>26</v>
      </c>
      <c r="E38" s="21" t="s">
        <v>27</v>
      </c>
      <c r="F38" s="21" t="s">
        <v>176</v>
      </c>
      <c r="G38" s="21" t="s">
        <v>177</v>
      </c>
      <c r="H38" s="21" t="s">
        <v>128</v>
      </c>
      <c r="I38" s="21" t="s">
        <v>173</v>
      </c>
      <c r="J38" s="21" t="s">
        <v>178</v>
      </c>
      <c r="K38" s="21">
        <v>110</v>
      </c>
      <c r="L38" s="21">
        <v>1115</v>
      </c>
      <c r="M38" s="21">
        <v>25</v>
      </c>
      <c r="N38" s="21">
        <v>4</v>
      </c>
      <c r="O38" s="21" t="s">
        <v>32</v>
      </c>
      <c r="P38" s="21" t="s">
        <v>33</v>
      </c>
      <c r="Q38" s="20"/>
    </row>
    <row r="39" s="5" customFormat="1" ht="84" spans="1:17">
      <c r="A39" s="20">
        <v>32</v>
      </c>
      <c r="B39" s="26" t="s">
        <v>179</v>
      </c>
      <c r="C39" s="26" t="s">
        <v>180</v>
      </c>
      <c r="D39" s="21" t="s">
        <v>26</v>
      </c>
      <c r="E39" s="21" t="s">
        <v>27</v>
      </c>
      <c r="F39" s="21" t="s">
        <v>181</v>
      </c>
      <c r="G39" s="21" t="s">
        <v>182</v>
      </c>
      <c r="H39" s="21" t="s">
        <v>128</v>
      </c>
      <c r="I39" s="21" t="s">
        <v>183</v>
      </c>
      <c r="J39" s="21" t="s">
        <v>184</v>
      </c>
      <c r="K39" s="21">
        <v>110</v>
      </c>
      <c r="L39" s="21">
        <v>1736</v>
      </c>
      <c r="M39" s="21">
        <v>43</v>
      </c>
      <c r="N39" s="21">
        <v>40</v>
      </c>
      <c r="O39" s="21" t="s">
        <v>32</v>
      </c>
      <c r="P39" s="21" t="s">
        <v>33</v>
      </c>
      <c r="Q39" s="20"/>
    </row>
    <row r="40" s="1" customFormat="1" ht="84" spans="1:17">
      <c r="A40" s="20">
        <v>33</v>
      </c>
      <c r="B40" s="26" t="s">
        <v>179</v>
      </c>
      <c r="C40" s="26" t="s">
        <v>185</v>
      </c>
      <c r="D40" s="21" t="s">
        <v>26</v>
      </c>
      <c r="E40" s="21" t="s">
        <v>27</v>
      </c>
      <c r="F40" s="21" t="s">
        <v>186</v>
      </c>
      <c r="G40" s="21" t="s">
        <v>187</v>
      </c>
      <c r="H40" s="21" t="s">
        <v>128</v>
      </c>
      <c r="I40" s="21" t="s">
        <v>183</v>
      </c>
      <c r="J40" s="21" t="s">
        <v>188</v>
      </c>
      <c r="K40" s="21">
        <v>110</v>
      </c>
      <c r="L40" s="21">
        <v>2049</v>
      </c>
      <c r="M40" s="21">
        <v>54</v>
      </c>
      <c r="N40" s="21">
        <v>23</v>
      </c>
      <c r="O40" s="21" t="s">
        <v>32</v>
      </c>
      <c r="P40" s="21" t="s">
        <v>33</v>
      </c>
      <c r="Q40" s="41"/>
    </row>
    <row r="41" s="5" customFormat="1" ht="84" spans="1:17">
      <c r="A41" s="20">
        <v>34</v>
      </c>
      <c r="B41" s="26" t="s">
        <v>179</v>
      </c>
      <c r="C41" s="26" t="s">
        <v>189</v>
      </c>
      <c r="D41" s="21" t="s">
        <v>26</v>
      </c>
      <c r="E41" s="21" t="s">
        <v>27</v>
      </c>
      <c r="F41" s="21" t="s">
        <v>190</v>
      </c>
      <c r="G41" s="21" t="s">
        <v>191</v>
      </c>
      <c r="H41" s="21" t="s">
        <v>128</v>
      </c>
      <c r="I41" s="21" t="s">
        <v>183</v>
      </c>
      <c r="J41" s="21" t="s">
        <v>192</v>
      </c>
      <c r="K41" s="21">
        <v>160</v>
      </c>
      <c r="L41" s="21">
        <v>1214</v>
      </c>
      <c r="M41" s="21">
        <v>37</v>
      </c>
      <c r="N41" s="21">
        <v>6</v>
      </c>
      <c r="O41" s="21" t="s">
        <v>32</v>
      </c>
      <c r="P41" s="21" t="s">
        <v>33</v>
      </c>
      <c r="Q41" s="20"/>
    </row>
    <row r="42" s="7" customFormat="1" ht="84" spans="1:17">
      <c r="A42" s="20">
        <v>35</v>
      </c>
      <c r="B42" s="26" t="s">
        <v>179</v>
      </c>
      <c r="C42" s="26" t="s">
        <v>193</v>
      </c>
      <c r="D42" s="21" t="s">
        <v>26</v>
      </c>
      <c r="E42" s="21" t="s">
        <v>27</v>
      </c>
      <c r="F42" s="21" t="s">
        <v>194</v>
      </c>
      <c r="G42" s="21" t="s">
        <v>195</v>
      </c>
      <c r="H42" s="21" t="s">
        <v>128</v>
      </c>
      <c r="I42" s="21" t="s">
        <v>183</v>
      </c>
      <c r="J42" s="21" t="s">
        <v>196</v>
      </c>
      <c r="K42" s="21">
        <v>110</v>
      </c>
      <c r="L42" s="21">
        <v>1042</v>
      </c>
      <c r="M42" s="21">
        <v>36</v>
      </c>
      <c r="N42" s="21">
        <v>11</v>
      </c>
      <c r="O42" s="21" t="s">
        <v>32</v>
      </c>
      <c r="P42" s="21" t="s">
        <v>33</v>
      </c>
      <c r="Q42" s="42"/>
    </row>
    <row r="43" s="1" customFormat="1" ht="72" spans="1:17">
      <c r="A43" s="20">
        <v>36</v>
      </c>
      <c r="B43" s="26" t="s">
        <v>197</v>
      </c>
      <c r="C43" s="26" t="s">
        <v>198</v>
      </c>
      <c r="D43" s="21" t="s">
        <v>26</v>
      </c>
      <c r="E43" s="21" t="s">
        <v>27</v>
      </c>
      <c r="F43" s="21" t="s">
        <v>199</v>
      </c>
      <c r="G43" s="21" t="s">
        <v>200</v>
      </c>
      <c r="H43" s="21" t="s">
        <v>128</v>
      </c>
      <c r="I43" s="21" t="s">
        <v>201</v>
      </c>
      <c r="J43" s="21" t="s">
        <v>202</v>
      </c>
      <c r="K43" s="21">
        <v>110</v>
      </c>
      <c r="L43" s="21">
        <v>1744</v>
      </c>
      <c r="M43" s="21">
        <v>22</v>
      </c>
      <c r="N43" s="21">
        <v>2</v>
      </c>
      <c r="O43" s="21" t="s">
        <v>32</v>
      </c>
      <c r="P43" s="21" t="s">
        <v>33</v>
      </c>
      <c r="Q43" s="40"/>
    </row>
    <row r="44" s="5" customFormat="1" ht="72" spans="1:17">
      <c r="A44" s="20">
        <v>37</v>
      </c>
      <c r="B44" s="26" t="s">
        <v>197</v>
      </c>
      <c r="C44" s="26" t="s">
        <v>203</v>
      </c>
      <c r="D44" s="21" t="s">
        <v>26</v>
      </c>
      <c r="E44" s="21" t="s">
        <v>27</v>
      </c>
      <c r="F44" s="21" t="s">
        <v>204</v>
      </c>
      <c r="G44" s="21" t="s">
        <v>205</v>
      </c>
      <c r="H44" s="21" t="s">
        <v>128</v>
      </c>
      <c r="I44" s="21" t="s">
        <v>201</v>
      </c>
      <c r="J44" s="21" t="s">
        <v>206</v>
      </c>
      <c r="K44" s="21">
        <v>110</v>
      </c>
      <c r="L44" s="21">
        <v>1871</v>
      </c>
      <c r="M44" s="21">
        <v>48</v>
      </c>
      <c r="N44" s="21">
        <v>13</v>
      </c>
      <c r="O44" s="21" t="s">
        <v>32</v>
      </c>
      <c r="P44" s="21" t="s">
        <v>33</v>
      </c>
      <c r="Q44" s="20"/>
    </row>
    <row r="45" s="1" customFormat="1" ht="84" spans="1:17">
      <c r="A45" s="20">
        <v>38</v>
      </c>
      <c r="B45" s="26" t="s">
        <v>207</v>
      </c>
      <c r="C45" s="26" t="s">
        <v>208</v>
      </c>
      <c r="D45" s="21" t="s">
        <v>26</v>
      </c>
      <c r="E45" s="21" t="s">
        <v>27</v>
      </c>
      <c r="F45" s="21" t="s">
        <v>209</v>
      </c>
      <c r="G45" s="21" t="s">
        <v>210</v>
      </c>
      <c r="H45" s="21" t="s">
        <v>128</v>
      </c>
      <c r="I45" s="21" t="s">
        <v>211</v>
      </c>
      <c r="J45" s="21" t="s">
        <v>212</v>
      </c>
      <c r="K45" s="21">
        <v>110</v>
      </c>
      <c r="L45" s="21">
        <v>807</v>
      </c>
      <c r="M45" s="21">
        <v>5</v>
      </c>
      <c r="N45" s="21">
        <v>17</v>
      </c>
      <c r="O45" s="21" t="s">
        <v>32</v>
      </c>
      <c r="P45" s="21" t="s">
        <v>33</v>
      </c>
      <c r="Q45" s="20"/>
    </row>
    <row r="46" s="1" customFormat="1" ht="132" spans="1:17">
      <c r="A46" s="20">
        <v>39</v>
      </c>
      <c r="B46" s="26" t="s">
        <v>207</v>
      </c>
      <c r="C46" s="26" t="s">
        <v>213</v>
      </c>
      <c r="D46" s="21" t="s">
        <v>26</v>
      </c>
      <c r="E46" s="21" t="s">
        <v>27</v>
      </c>
      <c r="F46" s="21" t="s">
        <v>214</v>
      </c>
      <c r="G46" s="21" t="s">
        <v>215</v>
      </c>
      <c r="H46" s="21" t="s">
        <v>128</v>
      </c>
      <c r="I46" s="21" t="s">
        <v>211</v>
      </c>
      <c r="J46" s="21" t="s">
        <v>216</v>
      </c>
      <c r="K46" s="21">
        <v>110</v>
      </c>
      <c r="L46" s="21">
        <v>1012</v>
      </c>
      <c r="M46" s="21">
        <v>8</v>
      </c>
      <c r="N46" s="21">
        <v>12</v>
      </c>
      <c r="O46" s="21" t="s">
        <v>32</v>
      </c>
      <c r="P46" s="21" t="s">
        <v>33</v>
      </c>
      <c r="Q46" s="20"/>
    </row>
    <row r="47" s="1" customFormat="1" ht="72" spans="1:17">
      <c r="A47" s="20">
        <v>40</v>
      </c>
      <c r="B47" s="26" t="s">
        <v>217</v>
      </c>
      <c r="C47" s="26" t="s">
        <v>218</v>
      </c>
      <c r="D47" s="21" t="s">
        <v>26</v>
      </c>
      <c r="E47" s="21" t="s">
        <v>27</v>
      </c>
      <c r="F47" s="21" t="s">
        <v>219</v>
      </c>
      <c r="G47" s="21" t="s">
        <v>220</v>
      </c>
      <c r="H47" s="21" t="s">
        <v>128</v>
      </c>
      <c r="I47" s="21" t="s">
        <v>221</v>
      </c>
      <c r="J47" s="21" t="s">
        <v>222</v>
      </c>
      <c r="K47" s="21">
        <v>110</v>
      </c>
      <c r="L47" s="21">
        <v>1522</v>
      </c>
      <c r="M47" s="21">
        <v>27</v>
      </c>
      <c r="N47" s="21">
        <v>9</v>
      </c>
      <c r="O47" s="21" t="s">
        <v>32</v>
      </c>
      <c r="P47" s="21" t="s">
        <v>33</v>
      </c>
      <c r="Q47" s="41"/>
    </row>
    <row r="48" s="1" customFormat="1" ht="72" spans="1:17">
      <c r="A48" s="20">
        <v>41</v>
      </c>
      <c r="B48" s="26" t="s">
        <v>217</v>
      </c>
      <c r="C48" s="26" t="s">
        <v>223</v>
      </c>
      <c r="D48" s="21" t="s">
        <v>26</v>
      </c>
      <c r="E48" s="21" t="s">
        <v>27</v>
      </c>
      <c r="F48" s="21" t="s">
        <v>224</v>
      </c>
      <c r="G48" s="21" t="s">
        <v>225</v>
      </c>
      <c r="H48" s="21" t="s">
        <v>128</v>
      </c>
      <c r="I48" s="21" t="s">
        <v>221</v>
      </c>
      <c r="J48" s="21" t="s">
        <v>226</v>
      </c>
      <c r="K48" s="21">
        <v>110</v>
      </c>
      <c r="L48" s="21">
        <v>2102</v>
      </c>
      <c r="M48" s="21">
        <v>17</v>
      </c>
      <c r="N48" s="21">
        <v>3</v>
      </c>
      <c r="O48" s="21" t="s">
        <v>32</v>
      </c>
      <c r="P48" s="21" t="s">
        <v>33</v>
      </c>
      <c r="Q48" s="40"/>
    </row>
    <row r="49" s="1" customFormat="1" ht="60" customHeight="1" spans="1:17">
      <c r="A49" s="20">
        <v>42</v>
      </c>
      <c r="B49" s="26" t="s">
        <v>59</v>
      </c>
      <c r="C49" s="26" t="s">
        <v>227</v>
      </c>
      <c r="D49" s="21" t="s">
        <v>26</v>
      </c>
      <c r="E49" s="21" t="s">
        <v>27</v>
      </c>
      <c r="F49" s="21" t="s">
        <v>228</v>
      </c>
      <c r="G49" s="21" t="s">
        <v>229</v>
      </c>
      <c r="H49" s="21" t="s">
        <v>230</v>
      </c>
      <c r="I49" s="21" t="s">
        <v>63</v>
      </c>
      <c r="J49" s="21" t="s">
        <v>231</v>
      </c>
      <c r="K49" s="21">
        <v>58</v>
      </c>
      <c r="L49" s="21">
        <v>363</v>
      </c>
      <c r="M49" s="21">
        <v>4</v>
      </c>
      <c r="N49" s="21">
        <v>3</v>
      </c>
      <c r="O49" s="21" t="s">
        <v>32</v>
      </c>
      <c r="P49" s="21" t="s">
        <v>33</v>
      </c>
      <c r="Q49" s="41"/>
    </row>
    <row r="50" s="1" customFormat="1" ht="60" customHeight="1" spans="1:17">
      <c r="A50" s="20">
        <v>43</v>
      </c>
      <c r="B50" s="26" t="s">
        <v>94</v>
      </c>
      <c r="C50" s="26" t="s">
        <v>232</v>
      </c>
      <c r="D50" s="21" t="s">
        <v>26</v>
      </c>
      <c r="E50" s="21" t="s">
        <v>27</v>
      </c>
      <c r="F50" s="21" t="s">
        <v>233</v>
      </c>
      <c r="G50" s="21" t="s">
        <v>234</v>
      </c>
      <c r="H50" s="21" t="s">
        <v>230</v>
      </c>
      <c r="I50" s="21" t="s">
        <v>98</v>
      </c>
      <c r="J50" s="21" t="s">
        <v>235</v>
      </c>
      <c r="K50" s="21">
        <v>58</v>
      </c>
      <c r="L50" s="21">
        <v>1083</v>
      </c>
      <c r="M50" s="21">
        <v>48</v>
      </c>
      <c r="N50" s="21">
        <v>3</v>
      </c>
      <c r="O50" s="21" t="s">
        <v>32</v>
      </c>
      <c r="P50" s="21" t="s">
        <v>33</v>
      </c>
      <c r="Q50" s="41"/>
    </row>
    <row r="51" s="1" customFormat="1" ht="60" customHeight="1" spans="1:17">
      <c r="A51" s="20">
        <v>44</v>
      </c>
      <c r="B51" s="26" t="s">
        <v>34</v>
      </c>
      <c r="C51" s="26" t="s">
        <v>236</v>
      </c>
      <c r="D51" s="21" t="s">
        <v>26</v>
      </c>
      <c r="E51" s="21" t="s">
        <v>27</v>
      </c>
      <c r="F51" s="21" t="s">
        <v>237</v>
      </c>
      <c r="G51" s="21" t="s">
        <v>238</v>
      </c>
      <c r="H51" s="21" t="s">
        <v>230</v>
      </c>
      <c r="I51" s="21" t="s">
        <v>38</v>
      </c>
      <c r="J51" s="21" t="s">
        <v>239</v>
      </c>
      <c r="K51" s="21">
        <v>58</v>
      </c>
      <c r="L51" s="21">
        <v>1826</v>
      </c>
      <c r="M51" s="21">
        <v>17</v>
      </c>
      <c r="N51" s="21">
        <v>8</v>
      </c>
      <c r="O51" s="21" t="s">
        <v>32</v>
      </c>
      <c r="P51" s="21" t="s">
        <v>33</v>
      </c>
      <c r="Q51" s="41"/>
    </row>
    <row r="52" s="1" customFormat="1" ht="60" customHeight="1" spans="1:17">
      <c r="A52" s="20">
        <v>45</v>
      </c>
      <c r="B52" s="26" t="s">
        <v>197</v>
      </c>
      <c r="C52" s="26" t="s">
        <v>240</v>
      </c>
      <c r="D52" s="21" t="s">
        <v>26</v>
      </c>
      <c r="E52" s="21" t="s">
        <v>27</v>
      </c>
      <c r="F52" s="21" t="s">
        <v>241</v>
      </c>
      <c r="G52" s="21" t="s">
        <v>242</v>
      </c>
      <c r="H52" s="21" t="s">
        <v>230</v>
      </c>
      <c r="I52" s="21" t="s">
        <v>201</v>
      </c>
      <c r="J52" s="21" t="s">
        <v>243</v>
      </c>
      <c r="K52" s="21">
        <v>58</v>
      </c>
      <c r="L52" s="21">
        <v>1088</v>
      </c>
      <c r="M52" s="21">
        <v>34</v>
      </c>
      <c r="N52" s="21">
        <v>5</v>
      </c>
      <c r="O52" s="21" t="s">
        <v>32</v>
      </c>
      <c r="P52" s="21" t="s">
        <v>33</v>
      </c>
      <c r="Q52" s="41"/>
    </row>
    <row r="53" s="1" customFormat="1" ht="60" customHeight="1" spans="1:17">
      <c r="A53" s="20">
        <v>46</v>
      </c>
      <c r="B53" s="26" t="s">
        <v>49</v>
      </c>
      <c r="C53" s="26" t="s">
        <v>244</v>
      </c>
      <c r="D53" s="21" t="s">
        <v>26</v>
      </c>
      <c r="E53" s="21" t="s">
        <v>27</v>
      </c>
      <c r="F53" s="21" t="s">
        <v>245</v>
      </c>
      <c r="G53" s="21" t="s">
        <v>246</v>
      </c>
      <c r="H53" s="21" t="s">
        <v>230</v>
      </c>
      <c r="I53" s="21" t="s">
        <v>53</v>
      </c>
      <c r="J53" s="21" t="s">
        <v>247</v>
      </c>
      <c r="K53" s="21">
        <v>58</v>
      </c>
      <c r="L53" s="21">
        <v>2525</v>
      </c>
      <c r="M53" s="21">
        <v>30</v>
      </c>
      <c r="N53" s="21">
        <v>9</v>
      </c>
      <c r="O53" s="21" t="s">
        <v>32</v>
      </c>
      <c r="P53" s="21" t="s">
        <v>33</v>
      </c>
      <c r="Q53" s="41"/>
    </row>
    <row r="54" s="1" customFormat="1" ht="60" customHeight="1" spans="1:17">
      <c r="A54" s="20">
        <v>47</v>
      </c>
      <c r="B54" s="26" t="s">
        <v>248</v>
      </c>
      <c r="C54" s="26" t="s">
        <v>249</v>
      </c>
      <c r="D54" s="21" t="s">
        <v>26</v>
      </c>
      <c r="E54" s="21" t="s">
        <v>27</v>
      </c>
      <c r="F54" s="21" t="s">
        <v>250</v>
      </c>
      <c r="G54" s="21" t="s">
        <v>251</v>
      </c>
      <c r="H54" s="21" t="s">
        <v>230</v>
      </c>
      <c r="I54" s="21" t="s">
        <v>252</v>
      </c>
      <c r="J54" s="21" t="s">
        <v>253</v>
      </c>
      <c r="K54" s="21">
        <v>58</v>
      </c>
      <c r="L54" s="21">
        <v>558</v>
      </c>
      <c r="M54" s="21">
        <v>4</v>
      </c>
      <c r="N54" s="21">
        <v>1</v>
      </c>
      <c r="O54" s="21" t="s">
        <v>32</v>
      </c>
      <c r="P54" s="21" t="s">
        <v>33</v>
      </c>
      <c r="Q54" s="41"/>
    </row>
    <row r="55" s="1" customFormat="1" ht="60" customHeight="1" spans="1:17">
      <c r="A55" s="20">
        <v>48</v>
      </c>
      <c r="B55" s="26" t="s">
        <v>135</v>
      </c>
      <c r="C55" s="26" t="s">
        <v>254</v>
      </c>
      <c r="D55" s="21" t="s">
        <v>26</v>
      </c>
      <c r="E55" s="21" t="s">
        <v>27</v>
      </c>
      <c r="F55" s="21" t="s">
        <v>255</v>
      </c>
      <c r="G55" s="21" t="s">
        <v>256</v>
      </c>
      <c r="H55" s="21" t="s">
        <v>230</v>
      </c>
      <c r="I55" s="21" t="s">
        <v>139</v>
      </c>
      <c r="J55" s="21" t="s">
        <v>257</v>
      </c>
      <c r="K55" s="21">
        <v>58</v>
      </c>
      <c r="L55" s="21">
        <v>1287</v>
      </c>
      <c r="M55" s="21">
        <v>26</v>
      </c>
      <c r="N55" s="21">
        <v>5</v>
      </c>
      <c r="O55" s="21" t="s">
        <v>32</v>
      </c>
      <c r="P55" s="21" t="s">
        <v>33</v>
      </c>
      <c r="Q55" s="41"/>
    </row>
    <row r="56" s="1" customFormat="1" ht="60" customHeight="1" spans="1:17">
      <c r="A56" s="20">
        <v>49</v>
      </c>
      <c r="B56" s="21" t="s">
        <v>39</v>
      </c>
      <c r="C56" s="26" t="s">
        <v>258</v>
      </c>
      <c r="D56" s="21" t="s">
        <v>26</v>
      </c>
      <c r="E56" s="21" t="s">
        <v>27</v>
      </c>
      <c r="F56" s="21" t="s">
        <v>259</v>
      </c>
      <c r="G56" s="21" t="s">
        <v>260</v>
      </c>
      <c r="H56" s="21" t="s">
        <v>261</v>
      </c>
      <c r="I56" s="21" t="s">
        <v>43</v>
      </c>
      <c r="J56" s="21" t="s">
        <v>262</v>
      </c>
      <c r="K56" s="37">
        <v>55</v>
      </c>
      <c r="L56" s="21">
        <v>1129</v>
      </c>
      <c r="M56" s="38">
        <v>16</v>
      </c>
      <c r="N56" s="38">
        <v>1</v>
      </c>
      <c r="O56" s="21" t="s">
        <v>32</v>
      </c>
      <c r="P56" s="21" t="s">
        <v>33</v>
      </c>
      <c r="Q56" s="38"/>
    </row>
    <row r="57" s="1" customFormat="1" ht="60" customHeight="1" spans="1:17">
      <c r="A57" s="20">
        <v>50</v>
      </c>
      <c r="B57" s="21" t="s">
        <v>94</v>
      </c>
      <c r="C57" s="26" t="s">
        <v>263</v>
      </c>
      <c r="D57" s="21" t="s">
        <v>26</v>
      </c>
      <c r="E57" s="21" t="s">
        <v>27</v>
      </c>
      <c r="F57" s="21" t="s">
        <v>264</v>
      </c>
      <c r="G57" s="21" t="s">
        <v>265</v>
      </c>
      <c r="H57" s="21" t="s">
        <v>261</v>
      </c>
      <c r="I57" s="21" t="s">
        <v>98</v>
      </c>
      <c r="J57" s="21" t="s">
        <v>266</v>
      </c>
      <c r="K57" s="37">
        <v>56</v>
      </c>
      <c r="L57" s="21">
        <v>1057</v>
      </c>
      <c r="M57" s="39">
        <v>45</v>
      </c>
      <c r="N57" s="39">
        <v>2</v>
      </c>
      <c r="O57" s="21" t="s">
        <v>32</v>
      </c>
      <c r="P57" s="21" t="s">
        <v>33</v>
      </c>
      <c r="Q57" s="39"/>
    </row>
    <row r="58" s="1" customFormat="1" ht="60" customHeight="1" spans="1:17">
      <c r="A58" s="20">
        <v>51</v>
      </c>
      <c r="B58" s="21" t="s">
        <v>197</v>
      </c>
      <c r="C58" s="26" t="s">
        <v>267</v>
      </c>
      <c r="D58" s="21" t="s">
        <v>26</v>
      </c>
      <c r="E58" s="21" t="s">
        <v>27</v>
      </c>
      <c r="F58" s="21" t="s">
        <v>268</v>
      </c>
      <c r="G58" s="21" t="s">
        <v>242</v>
      </c>
      <c r="H58" s="21" t="s">
        <v>261</v>
      </c>
      <c r="I58" s="21" t="s">
        <v>201</v>
      </c>
      <c r="J58" s="21" t="s">
        <v>269</v>
      </c>
      <c r="K58" s="37">
        <v>56.74</v>
      </c>
      <c r="L58" s="21">
        <v>859</v>
      </c>
      <c r="M58" s="39">
        <v>31</v>
      </c>
      <c r="N58" s="39">
        <v>7</v>
      </c>
      <c r="O58" s="21" t="s">
        <v>32</v>
      </c>
      <c r="P58" s="21" t="s">
        <v>33</v>
      </c>
      <c r="Q58" s="39"/>
    </row>
    <row r="59" s="1" customFormat="1" ht="78.75" spans="1:17">
      <c r="A59" s="20">
        <v>52</v>
      </c>
      <c r="B59" s="21" t="s">
        <v>248</v>
      </c>
      <c r="C59" s="27" t="s">
        <v>270</v>
      </c>
      <c r="D59" s="20" t="s">
        <v>26</v>
      </c>
      <c r="E59" s="20" t="s">
        <v>27</v>
      </c>
      <c r="F59" s="20" t="s">
        <v>271</v>
      </c>
      <c r="G59" s="20" t="s">
        <v>272</v>
      </c>
      <c r="H59" s="20" t="s">
        <v>273</v>
      </c>
      <c r="I59" s="20" t="s">
        <v>252</v>
      </c>
      <c r="J59" s="20" t="s">
        <v>252</v>
      </c>
      <c r="K59" s="20">
        <v>55</v>
      </c>
      <c r="L59" s="20">
        <v>4332</v>
      </c>
      <c r="M59" s="20">
        <v>112</v>
      </c>
      <c r="N59" s="20">
        <v>10</v>
      </c>
      <c r="O59" s="20" t="s">
        <v>274</v>
      </c>
      <c r="P59" s="20" t="s">
        <v>275</v>
      </c>
      <c r="Q59" s="39"/>
    </row>
    <row r="60" s="1" customFormat="1" ht="60" spans="1:17">
      <c r="A60" s="20">
        <v>53</v>
      </c>
      <c r="B60" s="21" t="s">
        <v>276</v>
      </c>
      <c r="C60" s="26" t="s">
        <v>277</v>
      </c>
      <c r="D60" s="20" t="s">
        <v>26</v>
      </c>
      <c r="E60" s="20" t="s">
        <v>27</v>
      </c>
      <c r="F60" s="20" t="s">
        <v>276</v>
      </c>
      <c r="G60" s="26" t="s">
        <v>278</v>
      </c>
      <c r="H60" s="20" t="s">
        <v>279</v>
      </c>
      <c r="I60" s="20" t="s">
        <v>280</v>
      </c>
      <c r="J60" s="20" t="s">
        <v>280</v>
      </c>
      <c r="K60" s="20">
        <v>1271</v>
      </c>
      <c r="L60" s="20">
        <v>1287</v>
      </c>
      <c r="M60" s="20">
        <v>26</v>
      </c>
      <c r="N60" s="20">
        <v>5</v>
      </c>
      <c r="O60" s="21" t="s">
        <v>32</v>
      </c>
      <c r="P60" s="21" t="s">
        <v>33</v>
      </c>
      <c r="Q60" s="39"/>
    </row>
    <row r="61" s="1" customFormat="1" ht="60" customHeight="1" spans="1:17">
      <c r="A61" s="20">
        <v>54</v>
      </c>
      <c r="B61" s="21" t="s">
        <v>281</v>
      </c>
      <c r="C61" s="27" t="s">
        <v>282</v>
      </c>
      <c r="D61" s="20" t="s">
        <v>26</v>
      </c>
      <c r="E61" s="20" t="s">
        <v>27</v>
      </c>
      <c r="F61" s="20" t="s">
        <v>283</v>
      </c>
      <c r="G61" s="20" t="s">
        <v>284</v>
      </c>
      <c r="H61" s="20" t="s">
        <v>273</v>
      </c>
      <c r="I61" s="20" t="s">
        <v>285</v>
      </c>
      <c r="J61" s="20" t="s">
        <v>286</v>
      </c>
      <c r="K61" s="20">
        <v>100</v>
      </c>
      <c r="L61" s="20">
        <v>23</v>
      </c>
      <c r="M61" s="20">
        <v>23</v>
      </c>
      <c r="N61" s="20">
        <v>0</v>
      </c>
      <c r="O61" s="20" t="s">
        <v>287</v>
      </c>
      <c r="P61" s="21" t="s">
        <v>33</v>
      </c>
      <c r="Q61" s="39"/>
    </row>
    <row r="62" s="1" customFormat="1" ht="60" customHeight="1" spans="1:17">
      <c r="A62" s="20">
        <v>55</v>
      </c>
      <c r="B62" s="21" t="s">
        <v>281</v>
      </c>
      <c r="C62" s="27" t="s">
        <v>288</v>
      </c>
      <c r="D62" s="20" t="s">
        <v>26</v>
      </c>
      <c r="E62" s="20" t="s">
        <v>27</v>
      </c>
      <c r="F62" s="20" t="s">
        <v>289</v>
      </c>
      <c r="G62" s="20" t="s">
        <v>290</v>
      </c>
      <c r="H62" s="20" t="s">
        <v>273</v>
      </c>
      <c r="I62" s="20" t="s">
        <v>285</v>
      </c>
      <c r="J62" s="20" t="s">
        <v>291</v>
      </c>
      <c r="K62" s="20">
        <v>20</v>
      </c>
      <c r="L62" s="20">
        <v>47</v>
      </c>
      <c r="M62" s="20">
        <v>47</v>
      </c>
      <c r="N62" s="20">
        <v>0</v>
      </c>
      <c r="O62" s="20" t="s">
        <v>287</v>
      </c>
      <c r="P62" s="21" t="s">
        <v>33</v>
      </c>
      <c r="Q62" s="39"/>
    </row>
    <row r="63" s="1" customFormat="1" ht="60" customHeight="1" spans="1:17">
      <c r="A63" s="20">
        <v>56</v>
      </c>
      <c r="B63" s="21" t="s">
        <v>281</v>
      </c>
      <c r="C63" s="27" t="s">
        <v>292</v>
      </c>
      <c r="D63" s="20" t="s">
        <v>26</v>
      </c>
      <c r="E63" s="20" t="s">
        <v>27</v>
      </c>
      <c r="F63" s="20" t="s">
        <v>289</v>
      </c>
      <c r="G63" s="20" t="s">
        <v>293</v>
      </c>
      <c r="H63" s="20" t="s">
        <v>273</v>
      </c>
      <c r="I63" s="20" t="s">
        <v>285</v>
      </c>
      <c r="J63" s="20" t="s">
        <v>291</v>
      </c>
      <c r="K63" s="20">
        <v>35</v>
      </c>
      <c r="L63" s="20">
        <v>47</v>
      </c>
      <c r="M63" s="20">
        <v>47</v>
      </c>
      <c r="N63" s="20">
        <v>0</v>
      </c>
      <c r="O63" s="20" t="s">
        <v>287</v>
      </c>
      <c r="P63" s="21" t="s">
        <v>33</v>
      </c>
      <c r="Q63" s="39"/>
    </row>
    <row r="64" s="1" customFormat="1" ht="60" customHeight="1" spans="1:17">
      <c r="A64" s="20">
        <v>57</v>
      </c>
      <c r="B64" s="21" t="s">
        <v>281</v>
      </c>
      <c r="C64" s="27" t="s">
        <v>294</v>
      </c>
      <c r="D64" s="20" t="s">
        <v>26</v>
      </c>
      <c r="E64" s="20" t="s">
        <v>27</v>
      </c>
      <c r="F64" s="20" t="s">
        <v>295</v>
      </c>
      <c r="G64" s="20" t="s">
        <v>296</v>
      </c>
      <c r="H64" s="20" t="s">
        <v>273</v>
      </c>
      <c r="I64" s="20" t="s">
        <v>285</v>
      </c>
      <c r="J64" s="20" t="s">
        <v>297</v>
      </c>
      <c r="K64" s="20">
        <v>20</v>
      </c>
      <c r="L64" s="20">
        <v>1</v>
      </c>
      <c r="M64" s="20">
        <v>1</v>
      </c>
      <c r="N64" s="20">
        <v>0</v>
      </c>
      <c r="O64" s="20" t="s">
        <v>287</v>
      </c>
      <c r="P64" s="21" t="s">
        <v>33</v>
      </c>
      <c r="Q64" s="39"/>
    </row>
    <row r="65" s="1" customFormat="1" ht="60" customHeight="1" spans="1:17">
      <c r="A65" s="20">
        <v>58</v>
      </c>
      <c r="B65" s="21" t="s">
        <v>276</v>
      </c>
      <c r="C65" s="27" t="s">
        <v>298</v>
      </c>
      <c r="D65" s="20" t="s">
        <v>26</v>
      </c>
      <c r="E65" s="20" t="s">
        <v>299</v>
      </c>
      <c r="F65" s="20" t="s">
        <v>276</v>
      </c>
      <c r="G65" s="20" t="s">
        <v>300</v>
      </c>
      <c r="H65" s="20" t="s">
        <v>301</v>
      </c>
      <c r="I65" s="20" t="s">
        <v>302</v>
      </c>
      <c r="J65" s="20" t="s">
        <v>302</v>
      </c>
      <c r="K65" s="20">
        <v>80</v>
      </c>
      <c r="L65" s="20"/>
      <c r="M65" s="20"/>
      <c r="N65" s="20"/>
      <c r="O65" s="20" t="s">
        <v>303</v>
      </c>
      <c r="P65" s="21" t="s">
        <v>33</v>
      </c>
      <c r="Q65" s="39"/>
    </row>
    <row r="66" s="1" customFormat="1" ht="60" customHeight="1" spans="1:17">
      <c r="A66" s="20">
        <v>59</v>
      </c>
      <c r="B66" s="26" t="s">
        <v>276</v>
      </c>
      <c r="C66" s="21" t="s">
        <v>304</v>
      </c>
      <c r="D66" s="21" t="s">
        <v>26</v>
      </c>
      <c r="E66" s="21" t="s">
        <v>305</v>
      </c>
      <c r="F66" s="21" t="s">
        <v>306</v>
      </c>
      <c r="G66" s="21" t="s">
        <v>307</v>
      </c>
      <c r="H66" s="21" t="s">
        <v>308</v>
      </c>
      <c r="I66" s="21" t="s">
        <v>309</v>
      </c>
      <c r="J66" s="21" t="s">
        <v>309</v>
      </c>
      <c r="K66" s="21">
        <v>2300</v>
      </c>
      <c r="L66" s="21">
        <f t="shared" ref="L66:L71" si="0">M66+N66</f>
        <v>16658</v>
      </c>
      <c r="M66" s="21">
        <v>14036</v>
      </c>
      <c r="N66" s="21">
        <v>2622</v>
      </c>
      <c r="O66" s="21" t="s">
        <v>310</v>
      </c>
      <c r="P66" s="21" t="s">
        <v>311</v>
      </c>
      <c r="Q66" s="41"/>
    </row>
    <row r="67" s="1" customFormat="1" ht="60" customHeight="1" spans="1:17">
      <c r="A67" s="20">
        <v>60</v>
      </c>
      <c r="B67" s="26" t="s">
        <v>54</v>
      </c>
      <c r="C67" s="21" t="s">
        <v>312</v>
      </c>
      <c r="D67" s="21" t="s">
        <v>120</v>
      </c>
      <c r="E67" s="21" t="s">
        <v>305</v>
      </c>
      <c r="F67" s="21" t="s">
        <v>54</v>
      </c>
      <c r="G67" s="21" t="s">
        <v>307</v>
      </c>
      <c r="H67" s="21" t="s">
        <v>313</v>
      </c>
      <c r="I67" s="21" t="s">
        <v>58</v>
      </c>
      <c r="J67" s="21" t="s">
        <v>58</v>
      </c>
      <c r="K67" s="21">
        <v>300</v>
      </c>
      <c r="L67" s="21">
        <f t="shared" si="0"/>
        <v>520</v>
      </c>
      <c r="M67" s="21">
        <v>452</v>
      </c>
      <c r="N67" s="21">
        <v>68</v>
      </c>
      <c r="O67" s="21" t="s">
        <v>314</v>
      </c>
      <c r="P67" s="21" t="s">
        <v>315</v>
      </c>
      <c r="Q67" s="41"/>
    </row>
    <row r="68" s="1" customFormat="1" ht="60" customHeight="1" spans="1:17">
      <c r="A68" s="20">
        <v>61</v>
      </c>
      <c r="B68" s="26" t="s">
        <v>24</v>
      </c>
      <c r="C68" s="21" t="s">
        <v>316</v>
      </c>
      <c r="D68" s="21" t="s">
        <v>120</v>
      </c>
      <c r="E68" s="21" t="s">
        <v>305</v>
      </c>
      <c r="F68" s="21" t="s">
        <v>24</v>
      </c>
      <c r="G68" s="21" t="s">
        <v>317</v>
      </c>
      <c r="H68" s="21" t="s">
        <v>308</v>
      </c>
      <c r="I68" s="21" t="s">
        <v>318</v>
      </c>
      <c r="J68" s="21" t="s">
        <v>318</v>
      </c>
      <c r="K68" s="21">
        <v>109.2</v>
      </c>
      <c r="L68" s="21">
        <f t="shared" si="0"/>
        <v>45</v>
      </c>
      <c r="M68" s="21">
        <v>37</v>
      </c>
      <c r="N68" s="21">
        <v>8</v>
      </c>
      <c r="O68" s="21" t="s">
        <v>319</v>
      </c>
      <c r="P68" s="21" t="s">
        <v>320</v>
      </c>
      <c r="Q68" s="41"/>
    </row>
    <row r="69" s="1" customFormat="1" ht="50" customHeight="1" spans="1:17">
      <c r="A69" s="20">
        <v>62</v>
      </c>
      <c r="B69" s="26" t="s">
        <v>94</v>
      </c>
      <c r="C69" s="21" t="s">
        <v>321</v>
      </c>
      <c r="D69" s="21" t="s">
        <v>26</v>
      </c>
      <c r="E69" s="21" t="s">
        <v>305</v>
      </c>
      <c r="F69" s="21" t="s">
        <v>322</v>
      </c>
      <c r="G69" s="21" t="s">
        <v>323</v>
      </c>
      <c r="H69" s="21" t="s">
        <v>308</v>
      </c>
      <c r="I69" s="21" t="s">
        <v>98</v>
      </c>
      <c r="J69" s="21" t="s">
        <v>98</v>
      </c>
      <c r="K69" s="21">
        <v>50</v>
      </c>
      <c r="L69" s="21">
        <f t="shared" si="0"/>
        <v>751</v>
      </c>
      <c r="M69" s="21">
        <v>666</v>
      </c>
      <c r="N69" s="21">
        <v>85</v>
      </c>
      <c r="O69" s="21" t="s">
        <v>310</v>
      </c>
      <c r="P69" s="21" t="s">
        <v>324</v>
      </c>
      <c r="Q69" s="41"/>
    </row>
    <row r="70" s="1" customFormat="1" ht="60" customHeight="1" spans="1:17">
      <c r="A70" s="20">
        <v>63</v>
      </c>
      <c r="B70" s="26" t="s">
        <v>54</v>
      </c>
      <c r="C70" s="21" t="s">
        <v>325</v>
      </c>
      <c r="D70" s="21" t="s">
        <v>26</v>
      </c>
      <c r="E70" s="21" t="s">
        <v>305</v>
      </c>
      <c r="F70" s="21" t="s">
        <v>54</v>
      </c>
      <c r="G70" s="21" t="s">
        <v>326</v>
      </c>
      <c r="H70" s="21" t="s">
        <v>327</v>
      </c>
      <c r="I70" s="21" t="s">
        <v>58</v>
      </c>
      <c r="J70" s="21" t="s">
        <v>58</v>
      </c>
      <c r="K70" s="21">
        <v>200</v>
      </c>
      <c r="L70" s="21">
        <f t="shared" si="0"/>
        <v>521</v>
      </c>
      <c r="M70" s="21">
        <v>453</v>
      </c>
      <c r="N70" s="21">
        <v>68</v>
      </c>
      <c r="O70" s="21" t="s">
        <v>310</v>
      </c>
      <c r="P70" s="21" t="s">
        <v>324</v>
      </c>
      <c r="Q70" s="41"/>
    </row>
    <row r="71" s="1" customFormat="1" ht="60" customHeight="1" spans="1:17">
      <c r="A71" s="20">
        <v>64</v>
      </c>
      <c r="B71" s="26" t="s">
        <v>135</v>
      </c>
      <c r="C71" s="21" t="s">
        <v>328</v>
      </c>
      <c r="D71" s="21" t="s">
        <v>26</v>
      </c>
      <c r="E71" s="21" t="s">
        <v>305</v>
      </c>
      <c r="F71" s="21" t="s">
        <v>329</v>
      </c>
      <c r="G71" s="21" t="s">
        <v>330</v>
      </c>
      <c r="H71" s="21" t="s">
        <v>331</v>
      </c>
      <c r="I71" s="21" t="s">
        <v>139</v>
      </c>
      <c r="J71" s="21" t="s">
        <v>139</v>
      </c>
      <c r="K71" s="21">
        <v>50</v>
      </c>
      <c r="L71" s="21">
        <f t="shared" si="0"/>
        <v>56</v>
      </c>
      <c r="M71" s="21">
        <v>50</v>
      </c>
      <c r="N71" s="21">
        <v>6</v>
      </c>
      <c r="O71" s="21" t="s">
        <v>310</v>
      </c>
      <c r="P71" s="21" t="s">
        <v>324</v>
      </c>
      <c r="Q71" s="41"/>
    </row>
    <row r="72" s="1" customFormat="1" ht="60" customHeight="1" spans="1:17">
      <c r="A72" s="20">
        <v>65</v>
      </c>
      <c r="B72" s="26" t="s">
        <v>112</v>
      </c>
      <c r="C72" s="21" t="s">
        <v>332</v>
      </c>
      <c r="D72" s="21" t="s">
        <v>120</v>
      </c>
      <c r="E72" s="21" t="s">
        <v>305</v>
      </c>
      <c r="F72" s="21" t="s">
        <v>333</v>
      </c>
      <c r="G72" s="21" t="s">
        <v>334</v>
      </c>
      <c r="H72" s="21" t="s">
        <v>335</v>
      </c>
      <c r="I72" s="21" t="s">
        <v>116</v>
      </c>
      <c r="J72" s="21" t="s">
        <v>116</v>
      </c>
      <c r="K72" s="21">
        <v>150</v>
      </c>
      <c r="L72" s="21">
        <f>M72</f>
        <v>22</v>
      </c>
      <c r="M72" s="21">
        <v>22</v>
      </c>
      <c r="N72" s="21">
        <v>0</v>
      </c>
      <c r="O72" s="21" t="s">
        <v>334</v>
      </c>
      <c r="P72" s="21" t="s">
        <v>324</v>
      </c>
      <c r="Q72" s="41"/>
    </row>
    <row r="73" s="1" customFormat="1" ht="36" spans="1:17">
      <c r="A73" s="20">
        <v>66</v>
      </c>
      <c r="B73" s="26" t="s">
        <v>276</v>
      </c>
      <c r="C73" s="21" t="s">
        <v>336</v>
      </c>
      <c r="D73" s="21" t="s">
        <v>26</v>
      </c>
      <c r="E73" s="21" t="s">
        <v>305</v>
      </c>
      <c r="F73" s="21" t="s">
        <v>276</v>
      </c>
      <c r="G73" s="21" t="s">
        <v>337</v>
      </c>
      <c r="H73" s="21" t="s">
        <v>338</v>
      </c>
      <c r="I73" s="21" t="s">
        <v>309</v>
      </c>
      <c r="J73" s="21" t="s">
        <v>309</v>
      </c>
      <c r="K73" s="21">
        <v>80</v>
      </c>
      <c r="L73" s="21">
        <f>M73+N73</f>
        <v>841</v>
      </c>
      <c r="M73" s="21">
        <v>828</v>
      </c>
      <c r="N73" s="21">
        <v>13</v>
      </c>
      <c r="O73" s="21" t="s">
        <v>339</v>
      </c>
      <c r="P73" s="21" t="s">
        <v>340</v>
      </c>
      <c r="Q73" s="41"/>
    </row>
    <row r="74" s="1" customFormat="1" ht="48" spans="1:17">
      <c r="A74" s="20">
        <v>67</v>
      </c>
      <c r="B74" s="26" t="s">
        <v>276</v>
      </c>
      <c r="C74" s="21" t="s">
        <v>341</v>
      </c>
      <c r="D74" s="21" t="s">
        <v>26</v>
      </c>
      <c r="E74" s="21" t="s">
        <v>305</v>
      </c>
      <c r="F74" s="21" t="s">
        <v>276</v>
      </c>
      <c r="G74" s="21" t="s">
        <v>342</v>
      </c>
      <c r="H74" s="21" t="s">
        <v>343</v>
      </c>
      <c r="I74" s="21" t="s">
        <v>309</v>
      </c>
      <c r="J74" s="21" t="s">
        <v>309</v>
      </c>
      <c r="K74" s="21">
        <v>702.2</v>
      </c>
      <c r="L74" s="21"/>
      <c r="M74" s="21"/>
      <c r="N74" s="21"/>
      <c r="O74" s="21" t="s">
        <v>344</v>
      </c>
      <c r="P74" s="21" t="s">
        <v>345</v>
      </c>
      <c r="Q74" s="41"/>
    </row>
    <row r="75" s="1" customFormat="1" ht="36" spans="1:17">
      <c r="A75" s="20">
        <v>68</v>
      </c>
      <c r="B75" s="26" t="s">
        <v>248</v>
      </c>
      <c r="C75" s="21" t="s">
        <v>346</v>
      </c>
      <c r="D75" s="21" t="s">
        <v>26</v>
      </c>
      <c r="E75" s="21" t="s">
        <v>305</v>
      </c>
      <c r="F75" s="21" t="s">
        <v>347</v>
      </c>
      <c r="G75" s="21" t="s">
        <v>348</v>
      </c>
      <c r="H75" s="21" t="s">
        <v>313</v>
      </c>
      <c r="I75" s="21" t="s">
        <v>252</v>
      </c>
      <c r="J75" s="21" t="s">
        <v>252</v>
      </c>
      <c r="K75" s="21">
        <v>100</v>
      </c>
      <c r="L75" s="21">
        <f>M75</f>
        <v>25</v>
      </c>
      <c r="M75" s="21">
        <v>25</v>
      </c>
      <c r="N75" s="21">
        <v>0</v>
      </c>
      <c r="O75" s="21" t="s">
        <v>349</v>
      </c>
      <c r="P75" s="21" t="s">
        <v>350</v>
      </c>
      <c r="Q75" s="41"/>
    </row>
    <row r="76" s="1" customFormat="1" ht="36" spans="1:17">
      <c r="A76" s="20">
        <v>69</v>
      </c>
      <c r="B76" s="43" t="s">
        <v>276</v>
      </c>
      <c r="C76" s="21" t="s">
        <v>351</v>
      </c>
      <c r="D76" s="21" t="s">
        <v>26</v>
      </c>
      <c r="E76" s="21" t="s">
        <v>305</v>
      </c>
      <c r="F76" s="21" t="s">
        <v>276</v>
      </c>
      <c r="G76" s="21" t="s">
        <v>352</v>
      </c>
      <c r="H76" s="44" t="s">
        <v>308</v>
      </c>
      <c r="I76" s="21" t="s">
        <v>280</v>
      </c>
      <c r="J76" s="21" t="s">
        <v>353</v>
      </c>
      <c r="K76" s="21">
        <v>1280</v>
      </c>
      <c r="L76" s="21"/>
      <c r="M76" s="21"/>
      <c r="N76" s="21"/>
      <c r="O76" s="21" t="s">
        <v>354</v>
      </c>
      <c r="P76" s="21" t="s">
        <v>324</v>
      </c>
      <c r="Q76" s="21"/>
    </row>
    <row r="77" s="1" customFormat="1" ht="84" spans="1:17">
      <c r="A77" s="20">
        <v>70</v>
      </c>
      <c r="B77" s="26" t="s">
        <v>276</v>
      </c>
      <c r="C77" s="21" t="s">
        <v>355</v>
      </c>
      <c r="D77" s="21" t="s">
        <v>26</v>
      </c>
      <c r="E77" s="21" t="s">
        <v>305</v>
      </c>
      <c r="F77" s="21" t="s">
        <v>276</v>
      </c>
      <c r="G77" s="21" t="s">
        <v>356</v>
      </c>
      <c r="H77" s="21" t="s">
        <v>313</v>
      </c>
      <c r="I77" s="21" t="s">
        <v>309</v>
      </c>
      <c r="J77" s="21" t="s">
        <v>309</v>
      </c>
      <c r="K77" s="37">
        <v>1614</v>
      </c>
      <c r="L77" s="21">
        <f>M77+N77</f>
        <v>16658</v>
      </c>
      <c r="M77" s="21">
        <v>14036</v>
      </c>
      <c r="N77" s="21">
        <v>2622</v>
      </c>
      <c r="O77" s="21" t="s">
        <v>310</v>
      </c>
      <c r="P77" s="21" t="s">
        <v>311</v>
      </c>
      <c r="Q77" s="41"/>
    </row>
    <row r="78" s="1" customFormat="1" ht="45" customHeight="1" spans="1:17">
      <c r="A78" s="20">
        <v>71</v>
      </c>
      <c r="B78" s="26" t="s">
        <v>276</v>
      </c>
      <c r="C78" s="37" t="s">
        <v>357</v>
      </c>
      <c r="D78" s="21" t="s">
        <v>26</v>
      </c>
      <c r="E78" s="21" t="s">
        <v>305</v>
      </c>
      <c r="F78" s="21" t="s">
        <v>276</v>
      </c>
      <c r="G78" s="37" t="s">
        <v>358</v>
      </c>
      <c r="H78" s="21" t="s">
        <v>359</v>
      </c>
      <c r="I78" s="21" t="s">
        <v>309</v>
      </c>
      <c r="J78" s="21" t="s">
        <v>309</v>
      </c>
      <c r="K78" s="37">
        <v>500</v>
      </c>
      <c r="L78" s="21">
        <f>M78+N78</f>
        <v>16658</v>
      </c>
      <c r="M78" s="21">
        <v>14036</v>
      </c>
      <c r="N78" s="21">
        <v>2622</v>
      </c>
      <c r="O78" s="21" t="s">
        <v>310</v>
      </c>
      <c r="P78" s="21" t="s">
        <v>311</v>
      </c>
      <c r="Q78" s="41"/>
    </row>
    <row r="79" s="1" customFormat="1" ht="45" customHeight="1" spans="1:17">
      <c r="A79" s="20">
        <v>72</v>
      </c>
      <c r="B79" s="26" t="s">
        <v>24</v>
      </c>
      <c r="C79" s="27" t="s">
        <v>360</v>
      </c>
      <c r="D79" s="20" t="s">
        <v>26</v>
      </c>
      <c r="E79" s="20" t="s">
        <v>305</v>
      </c>
      <c r="F79" s="20" t="s">
        <v>361</v>
      </c>
      <c r="G79" s="20" t="s">
        <v>362</v>
      </c>
      <c r="H79" s="21" t="s">
        <v>359</v>
      </c>
      <c r="I79" s="20" t="s">
        <v>31</v>
      </c>
      <c r="J79" s="20" t="s">
        <v>31</v>
      </c>
      <c r="K79" s="20">
        <v>30</v>
      </c>
      <c r="L79" s="20">
        <v>31</v>
      </c>
      <c r="M79" s="20">
        <v>31</v>
      </c>
      <c r="N79" s="20"/>
      <c r="O79" s="20" t="s">
        <v>363</v>
      </c>
      <c r="P79" s="20" t="s">
        <v>364</v>
      </c>
      <c r="Q79" s="41"/>
    </row>
    <row r="80" s="1" customFormat="1" ht="45" customHeight="1" spans="1:17">
      <c r="A80" s="20">
        <v>73</v>
      </c>
      <c r="B80" s="26" t="s">
        <v>44</v>
      </c>
      <c r="C80" s="27" t="s">
        <v>365</v>
      </c>
      <c r="D80" s="20" t="s">
        <v>26</v>
      </c>
      <c r="E80" s="20" t="s">
        <v>305</v>
      </c>
      <c r="F80" s="20" t="s">
        <v>366</v>
      </c>
      <c r="G80" s="20" t="s">
        <v>367</v>
      </c>
      <c r="H80" s="21" t="s">
        <v>359</v>
      </c>
      <c r="I80" s="20" t="s">
        <v>48</v>
      </c>
      <c r="J80" s="20" t="s">
        <v>366</v>
      </c>
      <c r="K80" s="20">
        <v>50</v>
      </c>
      <c r="L80" s="20">
        <v>97</v>
      </c>
      <c r="M80" s="20">
        <v>96</v>
      </c>
      <c r="N80" s="20">
        <v>1</v>
      </c>
      <c r="O80" s="20" t="s">
        <v>368</v>
      </c>
      <c r="P80" s="20" t="s">
        <v>369</v>
      </c>
      <c r="Q80" s="41"/>
    </row>
    <row r="81" s="1" customFormat="1" ht="45" customHeight="1" spans="1:17">
      <c r="A81" s="20">
        <v>74</v>
      </c>
      <c r="B81" s="26" t="s">
        <v>49</v>
      </c>
      <c r="C81" s="27" t="s">
        <v>370</v>
      </c>
      <c r="D81" s="20" t="s">
        <v>26</v>
      </c>
      <c r="E81" s="20" t="s">
        <v>305</v>
      </c>
      <c r="F81" s="20" t="s">
        <v>371</v>
      </c>
      <c r="G81" s="20" t="s">
        <v>372</v>
      </c>
      <c r="H81" s="21" t="s">
        <v>359</v>
      </c>
      <c r="I81" s="20" t="s">
        <v>53</v>
      </c>
      <c r="J81" s="20" t="s">
        <v>53</v>
      </c>
      <c r="K81" s="20">
        <v>50</v>
      </c>
      <c r="L81" s="20">
        <v>413</v>
      </c>
      <c r="M81" s="20">
        <v>379</v>
      </c>
      <c r="N81" s="20">
        <v>34</v>
      </c>
      <c r="O81" s="20" t="s">
        <v>354</v>
      </c>
      <c r="P81" s="20" t="s">
        <v>373</v>
      </c>
      <c r="Q81" s="41"/>
    </row>
    <row r="82" s="1" customFormat="1" ht="45" customHeight="1" spans="1:17">
      <c r="A82" s="20">
        <v>75</v>
      </c>
      <c r="B82" s="26" t="s">
        <v>197</v>
      </c>
      <c r="C82" s="27" t="s">
        <v>374</v>
      </c>
      <c r="D82" s="20" t="s">
        <v>26</v>
      </c>
      <c r="E82" s="20" t="s">
        <v>305</v>
      </c>
      <c r="F82" s="20" t="s">
        <v>375</v>
      </c>
      <c r="G82" s="20" t="s">
        <v>376</v>
      </c>
      <c r="H82" s="21" t="s">
        <v>359</v>
      </c>
      <c r="I82" s="20" t="s">
        <v>201</v>
      </c>
      <c r="J82" s="20" t="s">
        <v>201</v>
      </c>
      <c r="K82" s="20">
        <v>50</v>
      </c>
      <c r="L82" s="20">
        <v>808</v>
      </c>
      <c r="M82" s="20">
        <v>728</v>
      </c>
      <c r="N82" s="20">
        <f>L82-M82</f>
        <v>80</v>
      </c>
      <c r="O82" s="20" t="s">
        <v>377</v>
      </c>
      <c r="P82" s="20" t="s">
        <v>373</v>
      </c>
      <c r="Q82" s="41"/>
    </row>
    <row r="83" s="1" customFormat="1" ht="45" customHeight="1" spans="1:17">
      <c r="A83" s="20">
        <v>76</v>
      </c>
      <c r="B83" s="26" t="s">
        <v>112</v>
      </c>
      <c r="C83" s="27" t="s">
        <v>378</v>
      </c>
      <c r="D83" s="20" t="s">
        <v>26</v>
      </c>
      <c r="E83" s="20" t="s">
        <v>305</v>
      </c>
      <c r="F83" s="20" t="s">
        <v>379</v>
      </c>
      <c r="G83" s="20" t="s">
        <v>380</v>
      </c>
      <c r="H83" s="21" t="s">
        <v>359</v>
      </c>
      <c r="I83" s="20" t="s">
        <v>116</v>
      </c>
      <c r="J83" s="20" t="s">
        <v>381</v>
      </c>
      <c r="K83" s="20">
        <v>80</v>
      </c>
      <c r="L83" s="20">
        <v>22</v>
      </c>
      <c r="M83" s="20">
        <v>22</v>
      </c>
      <c r="N83" s="20"/>
      <c r="O83" s="20" t="s">
        <v>377</v>
      </c>
      <c r="P83" s="20" t="s">
        <v>373</v>
      </c>
      <c r="Q83" s="41"/>
    </row>
    <row r="84" s="1" customFormat="1" ht="45" customHeight="1" spans="1:17">
      <c r="A84" s="20">
        <v>77</v>
      </c>
      <c r="B84" s="26" t="s">
        <v>112</v>
      </c>
      <c r="C84" s="27" t="s">
        <v>382</v>
      </c>
      <c r="D84" s="20" t="s">
        <v>120</v>
      </c>
      <c r="E84" s="20" t="s">
        <v>305</v>
      </c>
      <c r="F84" s="20" t="s">
        <v>383</v>
      </c>
      <c r="G84" s="20" t="s">
        <v>384</v>
      </c>
      <c r="H84" s="21" t="s">
        <v>359</v>
      </c>
      <c r="I84" s="20" t="s">
        <v>116</v>
      </c>
      <c r="J84" s="20" t="s">
        <v>385</v>
      </c>
      <c r="K84" s="20">
        <v>80</v>
      </c>
      <c r="L84" s="20">
        <v>15</v>
      </c>
      <c r="M84" s="20">
        <v>15</v>
      </c>
      <c r="N84" s="20"/>
      <c r="O84" s="20" t="s">
        <v>377</v>
      </c>
      <c r="P84" s="20" t="s">
        <v>373</v>
      </c>
      <c r="Q84" s="41"/>
    </row>
    <row r="85" s="1" customFormat="1" ht="45" customHeight="1" spans="1:17">
      <c r="A85" s="20">
        <v>78</v>
      </c>
      <c r="B85" s="26" t="s">
        <v>112</v>
      </c>
      <c r="C85" s="27" t="s">
        <v>386</v>
      </c>
      <c r="D85" s="20" t="s">
        <v>120</v>
      </c>
      <c r="E85" s="20" t="s">
        <v>305</v>
      </c>
      <c r="F85" s="20" t="s">
        <v>114</v>
      </c>
      <c r="G85" s="20" t="s">
        <v>387</v>
      </c>
      <c r="H85" s="21" t="s">
        <v>359</v>
      </c>
      <c r="I85" s="20" t="s">
        <v>116</v>
      </c>
      <c r="J85" s="20" t="s">
        <v>388</v>
      </c>
      <c r="K85" s="20">
        <v>50</v>
      </c>
      <c r="L85" s="20">
        <v>308</v>
      </c>
      <c r="M85" s="20">
        <v>308</v>
      </c>
      <c r="N85" s="20"/>
      <c r="O85" s="20" t="s">
        <v>377</v>
      </c>
      <c r="P85" s="20" t="s">
        <v>373</v>
      </c>
      <c r="Q85" s="41"/>
    </row>
    <row r="86" s="1" customFormat="1" ht="45" customHeight="1" spans="1:17">
      <c r="A86" s="20">
        <v>79</v>
      </c>
      <c r="B86" s="26" t="s">
        <v>112</v>
      </c>
      <c r="C86" s="27" t="s">
        <v>389</v>
      </c>
      <c r="D86" s="20" t="s">
        <v>26</v>
      </c>
      <c r="E86" s="20" t="s">
        <v>305</v>
      </c>
      <c r="F86" s="20" t="s">
        <v>390</v>
      </c>
      <c r="G86" s="20" t="s">
        <v>391</v>
      </c>
      <c r="H86" s="21" t="s">
        <v>359</v>
      </c>
      <c r="I86" s="20" t="s">
        <v>116</v>
      </c>
      <c r="J86" s="20" t="s">
        <v>392</v>
      </c>
      <c r="K86" s="20">
        <v>100</v>
      </c>
      <c r="L86" s="20">
        <v>15</v>
      </c>
      <c r="M86" s="20">
        <v>13</v>
      </c>
      <c r="N86" s="20">
        <v>2</v>
      </c>
      <c r="O86" s="20" t="s">
        <v>377</v>
      </c>
      <c r="P86" s="20" t="s">
        <v>373</v>
      </c>
      <c r="Q86" s="41"/>
    </row>
    <row r="87" s="1" customFormat="1" ht="45" customHeight="1" spans="1:17">
      <c r="A87" s="20">
        <v>80</v>
      </c>
      <c r="B87" s="26" t="s">
        <v>207</v>
      </c>
      <c r="C87" s="27" t="s">
        <v>393</v>
      </c>
      <c r="D87" s="20" t="s">
        <v>26</v>
      </c>
      <c r="E87" s="20" t="s">
        <v>305</v>
      </c>
      <c r="F87" s="20" t="s">
        <v>394</v>
      </c>
      <c r="G87" s="20" t="s">
        <v>395</v>
      </c>
      <c r="H87" s="21" t="s">
        <v>359</v>
      </c>
      <c r="I87" s="20" t="s">
        <v>211</v>
      </c>
      <c r="J87" s="20" t="s">
        <v>211</v>
      </c>
      <c r="K87" s="20">
        <v>50</v>
      </c>
      <c r="L87" s="20">
        <v>2987</v>
      </c>
      <c r="M87" s="20">
        <v>222</v>
      </c>
      <c r="N87" s="20">
        <v>10</v>
      </c>
      <c r="O87" s="20" t="s">
        <v>396</v>
      </c>
      <c r="P87" s="20" t="s">
        <v>373</v>
      </c>
      <c r="Q87" s="41"/>
    </row>
    <row r="88" s="1" customFormat="1" ht="45" customHeight="1" spans="1:17">
      <c r="A88" s="20">
        <v>81</v>
      </c>
      <c r="B88" s="26" t="s">
        <v>135</v>
      </c>
      <c r="C88" s="27" t="s">
        <v>397</v>
      </c>
      <c r="D88" s="20" t="s">
        <v>26</v>
      </c>
      <c r="E88" s="20" t="s">
        <v>305</v>
      </c>
      <c r="F88" s="20" t="s">
        <v>398</v>
      </c>
      <c r="G88" s="20" t="s">
        <v>399</v>
      </c>
      <c r="H88" s="20" t="s">
        <v>400</v>
      </c>
      <c r="I88" s="20" t="s">
        <v>139</v>
      </c>
      <c r="J88" s="20" t="s">
        <v>401</v>
      </c>
      <c r="K88" s="20">
        <v>30</v>
      </c>
      <c r="L88" s="20">
        <v>156</v>
      </c>
      <c r="M88" s="20">
        <v>136</v>
      </c>
      <c r="N88" s="20">
        <v>20</v>
      </c>
      <c r="O88" s="20" t="s">
        <v>402</v>
      </c>
      <c r="P88" s="20" t="s">
        <v>373</v>
      </c>
      <c r="Q88" s="41"/>
    </row>
    <row r="89" s="1" customFormat="1" ht="45" customHeight="1" spans="1:17">
      <c r="A89" s="20">
        <v>82</v>
      </c>
      <c r="B89" s="26" t="s">
        <v>276</v>
      </c>
      <c r="C89" s="27" t="s">
        <v>403</v>
      </c>
      <c r="D89" s="20"/>
      <c r="E89" s="20" t="s">
        <v>305</v>
      </c>
      <c r="F89" s="20" t="s">
        <v>276</v>
      </c>
      <c r="G89" s="20" t="s">
        <v>404</v>
      </c>
      <c r="H89" s="20" t="s">
        <v>405</v>
      </c>
      <c r="I89" s="20" t="s">
        <v>309</v>
      </c>
      <c r="J89" s="20" t="s">
        <v>309</v>
      </c>
      <c r="K89" s="20">
        <v>50</v>
      </c>
      <c r="L89" s="20">
        <f>M89+N89</f>
        <v>841</v>
      </c>
      <c r="M89" s="20">
        <v>828</v>
      </c>
      <c r="N89" s="20">
        <v>13</v>
      </c>
      <c r="O89" s="20" t="s">
        <v>354</v>
      </c>
      <c r="P89" s="20" t="s">
        <v>324</v>
      </c>
      <c r="Q89" s="41"/>
    </row>
    <row r="90" s="1" customFormat="1" ht="48" spans="1:17">
      <c r="A90" s="20">
        <v>83</v>
      </c>
      <c r="B90" s="26" t="s">
        <v>276</v>
      </c>
      <c r="C90" s="21" t="s">
        <v>406</v>
      </c>
      <c r="D90" s="21" t="s">
        <v>26</v>
      </c>
      <c r="E90" s="21" t="s">
        <v>407</v>
      </c>
      <c r="F90" s="21" t="s">
        <v>276</v>
      </c>
      <c r="G90" s="21" t="s">
        <v>408</v>
      </c>
      <c r="H90" s="21" t="s">
        <v>409</v>
      </c>
      <c r="I90" s="21" t="s">
        <v>309</v>
      </c>
      <c r="J90" s="21" t="s">
        <v>309</v>
      </c>
      <c r="K90" s="21">
        <v>105</v>
      </c>
      <c r="L90" s="21">
        <f>M90+N90</f>
        <v>370</v>
      </c>
      <c r="M90" s="21">
        <v>365</v>
      </c>
      <c r="N90" s="21">
        <v>5</v>
      </c>
      <c r="O90" s="21" t="s">
        <v>410</v>
      </c>
      <c r="P90" s="21" t="s">
        <v>411</v>
      </c>
      <c r="Q90" s="41"/>
    </row>
    <row r="91" s="1" customFormat="1" ht="72" spans="1:17">
      <c r="A91" s="20">
        <v>84</v>
      </c>
      <c r="B91" s="26" t="s">
        <v>276</v>
      </c>
      <c r="C91" s="21" t="s">
        <v>412</v>
      </c>
      <c r="D91" s="21" t="s">
        <v>26</v>
      </c>
      <c r="E91" s="21" t="s">
        <v>413</v>
      </c>
      <c r="F91" s="21" t="s">
        <v>276</v>
      </c>
      <c r="G91" s="21" t="s">
        <v>414</v>
      </c>
      <c r="H91" s="21" t="s">
        <v>338</v>
      </c>
      <c r="I91" s="21" t="s">
        <v>415</v>
      </c>
      <c r="J91" s="21" t="s">
        <v>415</v>
      </c>
      <c r="K91" s="21">
        <v>5</v>
      </c>
      <c r="L91" s="21">
        <f>M91+N91</f>
        <v>100</v>
      </c>
      <c r="M91" s="21">
        <v>90</v>
      </c>
      <c r="N91" s="21">
        <v>10</v>
      </c>
      <c r="O91" s="21" t="s">
        <v>416</v>
      </c>
      <c r="P91" s="21" t="s">
        <v>417</v>
      </c>
      <c r="Q91" s="41"/>
    </row>
    <row r="92" s="1" customFormat="1" ht="28" customHeight="1" spans="1:17">
      <c r="A92" s="20">
        <v>85</v>
      </c>
      <c r="B92" s="26" t="s">
        <v>276</v>
      </c>
      <c r="C92" s="21" t="s">
        <v>418</v>
      </c>
      <c r="D92" s="21" t="s">
        <v>26</v>
      </c>
      <c r="E92" s="21" t="s">
        <v>413</v>
      </c>
      <c r="F92" s="21" t="s">
        <v>276</v>
      </c>
      <c r="G92" s="21" t="s">
        <v>419</v>
      </c>
      <c r="H92" s="21" t="s">
        <v>338</v>
      </c>
      <c r="I92" s="21" t="s">
        <v>309</v>
      </c>
      <c r="J92" s="21" t="s">
        <v>309</v>
      </c>
      <c r="K92" s="21">
        <v>36.04</v>
      </c>
      <c r="L92" s="21">
        <f>M92+N92</f>
        <v>2992</v>
      </c>
      <c r="M92" s="21">
        <v>2861</v>
      </c>
      <c r="N92" s="21">
        <v>131</v>
      </c>
      <c r="O92" s="21" t="s">
        <v>420</v>
      </c>
      <c r="P92" s="21" t="s">
        <v>421</v>
      </c>
      <c r="Q92" s="41"/>
    </row>
    <row r="93" s="1" customFormat="1" ht="84" spans="1:17">
      <c r="A93" s="20">
        <v>86</v>
      </c>
      <c r="B93" s="26" t="s">
        <v>276</v>
      </c>
      <c r="C93" s="21" t="s">
        <v>422</v>
      </c>
      <c r="D93" s="21" t="s">
        <v>26</v>
      </c>
      <c r="E93" s="21" t="s">
        <v>423</v>
      </c>
      <c r="F93" s="21" t="s">
        <v>276</v>
      </c>
      <c r="G93" s="21" t="s">
        <v>424</v>
      </c>
      <c r="H93" s="21" t="s">
        <v>425</v>
      </c>
      <c r="I93" s="21" t="s">
        <v>309</v>
      </c>
      <c r="J93" s="21" t="s">
        <v>309</v>
      </c>
      <c r="K93" s="21">
        <v>150</v>
      </c>
      <c r="L93" s="21"/>
      <c r="M93" s="21"/>
      <c r="N93" s="21"/>
      <c r="O93" s="21" t="s">
        <v>426</v>
      </c>
      <c r="P93" s="21"/>
      <c r="Q93" s="41"/>
    </row>
    <row r="94" s="1" customFormat="1" ht="120" spans="1:17">
      <c r="A94" s="20">
        <v>87</v>
      </c>
      <c r="B94" s="26" t="s">
        <v>248</v>
      </c>
      <c r="C94" s="21" t="s">
        <v>427</v>
      </c>
      <c r="D94" s="21" t="s">
        <v>26</v>
      </c>
      <c r="E94" s="21" t="s">
        <v>27</v>
      </c>
      <c r="F94" s="21" t="s">
        <v>428</v>
      </c>
      <c r="G94" s="21" t="s">
        <v>429</v>
      </c>
      <c r="H94" s="21" t="s">
        <v>430</v>
      </c>
      <c r="I94" s="21" t="s">
        <v>431</v>
      </c>
      <c r="J94" s="21" t="s">
        <v>431</v>
      </c>
      <c r="K94" s="21">
        <v>407</v>
      </c>
      <c r="L94" s="21">
        <v>2723</v>
      </c>
      <c r="M94" s="21">
        <v>22</v>
      </c>
      <c r="N94" s="21">
        <v>2</v>
      </c>
      <c r="O94" s="21" t="s">
        <v>432</v>
      </c>
      <c r="P94" s="21" t="s">
        <v>433</v>
      </c>
      <c r="Q94" s="41"/>
    </row>
    <row r="95" s="1" customFormat="1" ht="39" customHeight="1" spans="1:17">
      <c r="A95" s="20">
        <v>88</v>
      </c>
      <c r="B95" s="26" t="s">
        <v>276</v>
      </c>
      <c r="C95" s="21" t="s">
        <v>434</v>
      </c>
      <c r="D95" s="21" t="s">
        <v>26</v>
      </c>
      <c r="E95" s="21" t="s">
        <v>413</v>
      </c>
      <c r="F95" s="21" t="s">
        <v>276</v>
      </c>
      <c r="G95" s="21" t="s">
        <v>435</v>
      </c>
      <c r="H95" s="21" t="s">
        <v>436</v>
      </c>
      <c r="I95" s="21" t="s">
        <v>309</v>
      </c>
      <c r="J95" s="21" t="s">
        <v>309</v>
      </c>
      <c r="K95" s="21">
        <v>26.1</v>
      </c>
      <c r="L95" s="21">
        <v>129</v>
      </c>
      <c r="M95" s="21">
        <v>129</v>
      </c>
      <c r="N95" s="21"/>
      <c r="O95" s="21" t="s">
        <v>437</v>
      </c>
      <c r="P95" s="21" t="s">
        <v>311</v>
      </c>
      <c r="Q95" s="41"/>
    </row>
    <row r="96" s="1" customFormat="1" ht="36" spans="1:17">
      <c r="A96" s="20">
        <v>89</v>
      </c>
      <c r="B96" s="26" t="s">
        <v>276</v>
      </c>
      <c r="C96" s="21" t="s">
        <v>438</v>
      </c>
      <c r="D96" s="21" t="s">
        <v>26</v>
      </c>
      <c r="E96" s="21" t="s">
        <v>439</v>
      </c>
      <c r="F96" s="21" t="s">
        <v>276</v>
      </c>
      <c r="G96" s="21" t="s">
        <v>440</v>
      </c>
      <c r="H96" s="21" t="s">
        <v>436</v>
      </c>
      <c r="I96" s="21" t="s">
        <v>309</v>
      </c>
      <c r="J96" s="21" t="s">
        <v>309</v>
      </c>
      <c r="K96" s="21">
        <v>10</v>
      </c>
      <c r="L96" s="21">
        <v>50</v>
      </c>
      <c r="M96" s="21">
        <v>50</v>
      </c>
      <c r="N96" s="21"/>
      <c r="O96" s="21" t="s">
        <v>441</v>
      </c>
      <c r="P96" s="21" t="s">
        <v>442</v>
      </c>
      <c r="Q96" s="41"/>
    </row>
    <row r="97" s="1" customFormat="1" ht="72" spans="1:17">
      <c r="A97" s="20">
        <v>90</v>
      </c>
      <c r="B97" s="26" t="s">
        <v>276</v>
      </c>
      <c r="C97" s="21" t="s">
        <v>443</v>
      </c>
      <c r="D97" s="21" t="s">
        <v>26</v>
      </c>
      <c r="E97" s="21" t="s">
        <v>413</v>
      </c>
      <c r="F97" s="21" t="s">
        <v>276</v>
      </c>
      <c r="G97" s="21" t="s">
        <v>444</v>
      </c>
      <c r="H97" s="21" t="s">
        <v>436</v>
      </c>
      <c r="I97" s="21" t="s">
        <v>309</v>
      </c>
      <c r="J97" s="21" t="s">
        <v>309</v>
      </c>
      <c r="K97" s="21">
        <v>5</v>
      </c>
      <c r="L97" s="21">
        <v>50</v>
      </c>
      <c r="M97" s="21">
        <v>50</v>
      </c>
      <c r="N97" s="21"/>
      <c r="O97" s="21" t="s">
        <v>445</v>
      </c>
      <c r="P97" s="21" t="s">
        <v>446</v>
      </c>
      <c r="Q97" s="41"/>
    </row>
    <row r="98" s="1" customFormat="1" ht="132" spans="1:17">
      <c r="A98" s="20">
        <v>91</v>
      </c>
      <c r="B98" s="26" t="s">
        <v>276</v>
      </c>
      <c r="C98" s="21" t="s">
        <v>447</v>
      </c>
      <c r="D98" s="21" t="s">
        <v>26</v>
      </c>
      <c r="E98" s="21" t="s">
        <v>413</v>
      </c>
      <c r="F98" s="21" t="s">
        <v>276</v>
      </c>
      <c r="G98" s="21" t="s">
        <v>448</v>
      </c>
      <c r="H98" s="21" t="s">
        <v>436</v>
      </c>
      <c r="I98" s="21" t="s">
        <v>309</v>
      </c>
      <c r="J98" s="21" t="s">
        <v>309</v>
      </c>
      <c r="K98" s="21">
        <v>2</v>
      </c>
      <c r="L98" s="21">
        <v>40</v>
      </c>
      <c r="M98" s="21">
        <v>40</v>
      </c>
      <c r="N98" s="21"/>
      <c r="O98" s="21" t="s">
        <v>449</v>
      </c>
      <c r="P98" s="21" t="s">
        <v>448</v>
      </c>
      <c r="Q98" s="41"/>
    </row>
  </sheetData>
  <mergeCells count="22">
    <mergeCell ref="A1:Q1"/>
    <mergeCell ref="A2:Q2"/>
    <mergeCell ref="L3:N3"/>
    <mergeCell ref="M4:N4"/>
    <mergeCell ref="A7:J7"/>
    <mergeCell ref="A3:A6"/>
    <mergeCell ref="B3:B6"/>
    <mergeCell ref="C3:C6"/>
    <mergeCell ref="D3:D6"/>
    <mergeCell ref="E3:E6"/>
    <mergeCell ref="F3:F6"/>
    <mergeCell ref="G3:G6"/>
    <mergeCell ref="H3:H6"/>
    <mergeCell ref="I3:I6"/>
    <mergeCell ref="J3:J6"/>
    <mergeCell ref="K4:K6"/>
    <mergeCell ref="L4:L6"/>
    <mergeCell ref="M5:M6"/>
    <mergeCell ref="N5:N6"/>
    <mergeCell ref="O3:O6"/>
    <mergeCell ref="P3:P6"/>
    <mergeCell ref="Q3:Q6"/>
  </mergeCells>
  <pageMargins left="0.590277777777778" right="0.590277777777778" top="0.590277777777778" bottom="0.590277777777778" header="0.5" footer="0.5"/>
  <pageSetup paperSize="9" scale="73" fitToHeight="0" orientation="landscape" horizontalDpi="600"/>
  <headerFooter/>
  <ignoredErrors>
    <ignoredError sqref="L72"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呆萌</cp:lastModifiedBy>
  <dcterms:created xsi:type="dcterms:W3CDTF">2024-05-24T01:05:00Z</dcterms:created>
  <dcterms:modified xsi:type="dcterms:W3CDTF">2024-12-26T01:50:44Z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1440AA94E4724A0A96A0846EB1A52C43_13</vt:lpwstr>
  </property>
  <property fmtid="{D5CDD505-2E9C-101B-9397-08002B2CF9AE}" pid="3" name="KSOProductBuildVer">
    <vt:lpwstr>2052-12.1.0.19302</vt:lpwstr>
  </property>
</Properties>
</file>